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Лист 2" sheetId="1" r:id="rId1"/>
    <sheet name="источники" sheetId="2" r:id="rId2"/>
    <sheet name="Лист1" sheetId="3" r:id="rId3"/>
  </sheets>
  <definedNames>
    <definedName name="_Otchet_Period_Source__AT_ObjectName">'Лист 2'!#REF!</definedName>
    <definedName name="_PBuh_">#REF!</definedName>
    <definedName name="_PBuhN_">#REF!</definedName>
    <definedName name="_Period_">'Лист 2'!#REF!</definedName>
    <definedName name="_PRuk_">#REF!</definedName>
    <definedName name="_PRukN_">#REF!</definedName>
    <definedName name="_RDate_">'Лист 2'!#REF!</definedName>
    <definedName name="_СпрОКАТО_">'Лист 2'!#REF!</definedName>
    <definedName name="_СпрОКПО_">'Лист 2'!#REF!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<sst xmlns="http://schemas.openxmlformats.org/spreadsheetml/2006/main" count="56" uniqueCount="51">
  <si>
    <t>Источники финансирования дефицитов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</si>
  <si>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</si>
  <si>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</si>
  <si>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</si>
  <si>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</si>
  <si>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</si>
  <si>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</si>
  <si>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</si>
  <si>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</si>
  <si>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</si>
  <si>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</si>
  <si>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</si>
  <si>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</si>
  <si>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</si>
  <si>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</si>
  <si>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</si>
  <si>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</si>
  <si>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Код строки</t>
  </si>
  <si>
    <t xml:space="preserve"> Наименование показателя</t>
  </si>
  <si>
    <t>Исполнено</t>
  </si>
  <si>
    <t>Утвержденные бюджетные назначения</t>
  </si>
  <si>
    <t>Код источника финансирования по бюджетной классификации</t>
  </si>
  <si>
    <t xml:space="preserve">                                           3. Источники финансирования дефицита бюджета</t>
  </si>
  <si>
    <t>Неисполненные назначения</t>
  </si>
  <si>
    <t>013 01 00 00 00 00 0000 000</t>
  </si>
  <si>
    <t>013 01 02 00 00 00 0000 000</t>
  </si>
  <si>
    <t>013 01 02 00 00 00 0000 710</t>
  </si>
  <si>
    <t>013 01 02 00 00 05 0000 710</t>
  </si>
  <si>
    <t>013 01 02 00 00 00 0000 800</t>
  </si>
  <si>
    <t>013 01 02 00 00 05 0000 810</t>
  </si>
  <si>
    <t>013 01 05 00 00 00 0000 000</t>
  </si>
  <si>
    <t>013 01 05 00 00 00 0000 500</t>
  </si>
  <si>
    <t>013 01 05 02 00 00 0000 500</t>
  </si>
  <si>
    <t>013 01 05 02 01 00 0000 510</t>
  </si>
  <si>
    <t>013 01 05 02 01 05 0000 510</t>
  </si>
  <si>
    <t>013 01 05 00 00 00 0000 600</t>
  </si>
  <si>
    <t>013 01 05 02 00 00 0000 600</t>
  </si>
  <si>
    <t>013 01 05 02 01 00 0000 610</t>
  </si>
  <si>
    <t>013 01 05 02 01 05 0000 610</t>
  </si>
  <si>
    <t>Х</t>
  </si>
  <si>
    <t>520</t>
  </si>
  <si>
    <t xml:space="preserve"> 013 01 06 00 00 00 0000 000</t>
  </si>
  <si>
    <t>013 01 06 05 00 00 0000 000</t>
  </si>
  <si>
    <t>013 01 06 05 00 00 0000 600</t>
  </si>
  <si>
    <t>013 01 06 05 02 00 0000640</t>
  </si>
  <si>
    <t>013 01 06 05 02 05 0000 640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</si>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</sst>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31" sqref="A31"/>
    </sheetView>
  </sheetViews>
  <sheetFormatPr defaultColWidth="9.00390625" defaultRowHeight="12.75"/>
  <cols>
    <col min="1" max="1" width="96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7" width="13.875" style="0" customWidth="1"/>
    <col min="8" max="8" width="10.125" style="1" customWidth="1"/>
    <col min="9" max="9" width="10.75390625" style="1" customWidth="1"/>
    <col min="10" max="27" width="9.125" style="1" customWidth="1"/>
  </cols>
  <sheetData/>
  <sheetProtection/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1.75390625" style="0" customWidth="1"/>
    <col min="2" max="2" width="8.625" style="0" customWidth="1"/>
    <col min="3" max="3" width="23.00390625" style="0" customWidth="1"/>
    <col min="4" max="4" width="15.125" style="0" customWidth="1"/>
    <col min="5" max="5" width="14.125" style="0" customWidth="1"/>
    <col min="6" max="6" width="15.625" style="0" customWidth="1"/>
  </cols>
  <sheetData>
    <row r="1" spans="1:6" ht="12.75">
      <c r="A1" s="28" t="s">
        <v>22</v>
      </c>
      <c r="B1" s="28"/>
      <c r="C1" s="28"/>
      <c r="D1" s="28"/>
      <c r="E1" s="28"/>
      <c r="F1" s="28"/>
    </row>
    <row r="2" spans="1:6" ht="12.75">
      <c r="A2" s="5"/>
      <c r="B2" s="6"/>
      <c r="C2" s="7"/>
      <c r="D2" s="8"/>
      <c r="E2" s="9"/>
      <c r="F2" s="9"/>
    </row>
    <row r="3" spans="1:6" ht="61.5" customHeight="1">
      <c r="A3" s="26" t="s">
        <v>18</v>
      </c>
      <c r="B3" s="10" t="s">
        <v>17</v>
      </c>
      <c r="C3" s="10" t="s">
        <v>21</v>
      </c>
      <c r="D3" s="24" t="s">
        <v>20</v>
      </c>
      <c r="E3" s="23" t="s">
        <v>19</v>
      </c>
      <c r="F3" s="25" t="s">
        <v>23</v>
      </c>
    </row>
    <row r="4" spans="1:6" ht="12.75">
      <c r="A4" s="27">
        <v>1</v>
      </c>
      <c r="B4" s="11">
        <v>2</v>
      </c>
      <c r="C4" s="12">
        <v>3</v>
      </c>
      <c r="D4" s="13">
        <v>4</v>
      </c>
      <c r="E4" s="14">
        <v>5</v>
      </c>
      <c r="F4" s="4">
        <v>6</v>
      </c>
    </row>
    <row r="5" spans="1:6" ht="12.75">
      <c r="A5" s="15" t="s">
        <v>0</v>
      </c>
      <c r="B5" s="2">
        <v>500</v>
      </c>
      <c r="C5" s="16" t="s">
        <v>39</v>
      </c>
      <c r="D5" s="3">
        <f>SUM(D6,D17)</f>
        <v>19375892.25999999</v>
      </c>
      <c r="E5" s="3">
        <f>SUM(E6,E17)</f>
        <v>-3705909.839999974</v>
      </c>
      <c r="F5" s="18">
        <f>D5-E5</f>
        <v>23081802.099999964</v>
      </c>
    </row>
    <row r="6" spans="1:6" ht="12.75">
      <c r="A6" s="15" t="s">
        <v>1</v>
      </c>
      <c r="B6" s="2">
        <v>520</v>
      </c>
      <c r="C6" s="16" t="s">
        <v>24</v>
      </c>
      <c r="D6" s="3">
        <v>8000000</v>
      </c>
      <c r="E6" s="17">
        <v>0</v>
      </c>
      <c r="F6" s="18">
        <f aca="true" t="shared" si="0" ref="F6:F26">D6-E6</f>
        <v>8000000</v>
      </c>
    </row>
    <row r="7" spans="1:6" ht="12.75">
      <c r="A7" s="15" t="s">
        <v>2</v>
      </c>
      <c r="B7" s="2">
        <v>520</v>
      </c>
      <c r="C7" s="16" t="s">
        <v>25</v>
      </c>
      <c r="D7" s="3">
        <v>7000000</v>
      </c>
      <c r="E7" s="17">
        <v>0</v>
      </c>
      <c r="F7" s="18">
        <f t="shared" si="0"/>
        <v>7000000</v>
      </c>
    </row>
    <row r="8" spans="1:6" ht="12.75">
      <c r="A8" s="15" t="s">
        <v>3</v>
      </c>
      <c r="B8" s="2">
        <v>520</v>
      </c>
      <c r="C8" s="16" t="s">
        <v>26</v>
      </c>
      <c r="D8" s="3">
        <v>31000000</v>
      </c>
      <c r="E8" s="17">
        <v>0</v>
      </c>
      <c r="F8" s="18">
        <f t="shared" si="0"/>
        <v>31000000</v>
      </c>
    </row>
    <row r="9" spans="1:6" ht="25.5">
      <c r="A9" s="15" t="s">
        <v>4</v>
      </c>
      <c r="B9" s="2">
        <v>520</v>
      </c>
      <c r="C9" s="16" t="s">
        <v>27</v>
      </c>
      <c r="D9" s="3">
        <v>31000000</v>
      </c>
      <c r="E9" s="17">
        <v>0</v>
      </c>
      <c r="F9" s="18">
        <f t="shared" si="0"/>
        <v>31000000</v>
      </c>
    </row>
    <row r="10" spans="1:6" ht="25.5">
      <c r="A10" s="15" t="s">
        <v>5</v>
      </c>
      <c r="B10" s="2">
        <v>520</v>
      </c>
      <c r="C10" s="16" t="s">
        <v>28</v>
      </c>
      <c r="D10" s="3">
        <v>-24000000</v>
      </c>
      <c r="E10" s="17">
        <v>0</v>
      </c>
      <c r="F10" s="18">
        <f t="shared" si="0"/>
        <v>-24000000</v>
      </c>
    </row>
    <row r="11" spans="1:6" ht="25.5">
      <c r="A11" s="15" t="s">
        <v>6</v>
      </c>
      <c r="B11" s="2">
        <v>520</v>
      </c>
      <c r="C11" s="16" t="s">
        <v>29</v>
      </c>
      <c r="D11" s="3">
        <v>-24000000</v>
      </c>
      <c r="E11" s="17">
        <v>0</v>
      </c>
      <c r="F11" s="18">
        <f t="shared" si="0"/>
        <v>-24000000</v>
      </c>
    </row>
    <row r="12" spans="1:6" ht="12.75">
      <c r="A12" s="15" t="s">
        <v>46</v>
      </c>
      <c r="B12" s="2" t="s">
        <v>40</v>
      </c>
      <c r="C12" s="16" t="s">
        <v>41</v>
      </c>
      <c r="D12" s="3">
        <v>1000000</v>
      </c>
      <c r="E12" s="17">
        <v>0</v>
      </c>
      <c r="F12" s="18">
        <f t="shared" si="0"/>
        <v>1000000</v>
      </c>
    </row>
    <row r="13" spans="1:6" ht="14.25" customHeight="1">
      <c r="A13" s="15" t="s">
        <v>47</v>
      </c>
      <c r="B13" s="2" t="s">
        <v>40</v>
      </c>
      <c r="C13" s="16" t="s">
        <v>42</v>
      </c>
      <c r="D13" s="3">
        <v>1000000</v>
      </c>
      <c r="E13" s="17">
        <v>0</v>
      </c>
      <c r="F13" s="18">
        <f t="shared" si="0"/>
        <v>1000000</v>
      </c>
    </row>
    <row r="14" spans="1:6" ht="25.5">
      <c r="A14" s="15" t="s">
        <v>48</v>
      </c>
      <c r="B14" s="2" t="s">
        <v>40</v>
      </c>
      <c r="C14" s="16" t="s">
        <v>43</v>
      </c>
      <c r="D14" s="3">
        <v>1000000</v>
      </c>
      <c r="E14" s="17">
        <v>0</v>
      </c>
      <c r="F14" s="18">
        <f t="shared" si="0"/>
        <v>1000000</v>
      </c>
    </row>
    <row r="15" spans="1:6" ht="25.5">
      <c r="A15" s="15" t="s">
        <v>49</v>
      </c>
      <c r="B15" s="2" t="s">
        <v>40</v>
      </c>
      <c r="C15" s="16" t="s">
        <v>44</v>
      </c>
      <c r="D15" s="3">
        <v>1000000</v>
      </c>
      <c r="E15" s="17">
        <v>0</v>
      </c>
      <c r="F15" s="18">
        <f t="shared" si="0"/>
        <v>1000000</v>
      </c>
    </row>
    <row r="16" spans="1:6" ht="38.25">
      <c r="A16" s="15" t="s">
        <v>50</v>
      </c>
      <c r="B16" s="2" t="s">
        <v>40</v>
      </c>
      <c r="C16" s="16" t="s">
        <v>45</v>
      </c>
      <c r="D16" s="3">
        <v>1000000</v>
      </c>
      <c r="E16" s="17">
        <v>0</v>
      </c>
      <c r="F16" s="18">
        <f t="shared" si="0"/>
        <v>1000000</v>
      </c>
    </row>
    <row r="17" spans="1:6" ht="12.75">
      <c r="A17" s="15" t="s">
        <v>7</v>
      </c>
      <c r="B17" s="2">
        <v>700</v>
      </c>
      <c r="C17" s="16" t="s">
        <v>24</v>
      </c>
      <c r="D17" s="3">
        <f>SUM(D18)</f>
        <v>11375892.25999999</v>
      </c>
      <c r="E17" s="3">
        <f>SUM(E18)</f>
        <v>-3705909.839999974</v>
      </c>
      <c r="F17" s="18">
        <f t="shared" si="0"/>
        <v>15081802.099999964</v>
      </c>
    </row>
    <row r="18" spans="1:6" ht="12.75">
      <c r="A18" s="15" t="s">
        <v>8</v>
      </c>
      <c r="B18" s="2">
        <v>700</v>
      </c>
      <c r="C18" s="16" t="s">
        <v>30</v>
      </c>
      <c r="D18" s="3">
        <f>SUM(D22+D26)</f>
        <v>11375892.25999999</v>
      </c>
      <c r="E18" s="3">
        <f>SUM(E22+E26)</f>
        <v>-3705909.839999974</v>
      </c>
      <c r="F18" s="18">
        <f t="shared" si="0"/>
        <v>15081802.099999964</v>
      </c>
    </row>
    <row r="19" spans="1:6" ht="12.75">
      <c r="A19" s="15" t="s">
        <v>9</v>
      </c>
      <c r="B19" s="2">
        <v>710</v>
      </c>
      <c r="C19" s="16" t="s">
        <v>31</v>
      </c>
      <c r="D19" s="3">
        <f>SUM(D20)</f>
        <v>-1031942847.86</v>
      </c>
      <c r="E19" s="3">
        <f aca="true" t="shared" si="1" ref="E19:E25">SUM(E20)</f>
        <v>-456204995.06</v>
      </c>
      <c r="F19" s="18">
        <f t="shared" si="0"/>
        <v>-575737852.8</v>
      </c>
    </row>
    <row r="20" spans="1:6" ht="12.75">
      <c r="A20" s="15" t="s">
        <v>10</v>
      </c>
      <c r="B20" s="2">
        <v>710</v>
      </c>
      <c r="C20" s="16" t="s">
        <v>32</v>
      </c>
      <c r="D20" s="3">
        <f>SUM(D21)</f>
        <v>-1031942847.86</v>
      </c>
      <c r="E20" s="3">
        <f t="shared" si="1"/>
        <v>-456204995.06</v>
      </c>
      <c r="F20" s="18">
        <f t="shared" si="0"/>
        <v>-575737852.8</v>
      </c>
    </row>
    <row r="21" spans="1:6" ht="12.75">
      <c r="A21" s="15" t="s">
        <v>11</v>
      </c>
      <c r="B21" s="2">
        <v>710</v>
      </c>
      <c r="C21" s="16" t="s">
        <v>33</v>
      </c>
      <c r="D21" s="3">
        <f>SUM(D22)</f>
        <v>-1031942847.86</v>
      </c>
      <c r="E21" s="3">
        <f t="shared" si="1"/>
        <v>-456204995.06</v>
      </c>
      <c r="F21" s="18">
        <f t="shared" si="0"/>
        <v>-575737852.8</v>
      </c>
    </row>
    <row r="22" spans="1:6" ht="12.75">
      <c r="A22" s="15" t="s">
        <v>12</v>
      </c>
      <c r="B22" s="2">
        <v>710</v>
      </c>
      <c r="C22" s="16" t="s">
        <v>34</v>
      </c>
      <c r="D22" s="3">
        <v>-1031942847.86</v>
      </c>
      <c r="E22" s="3">
        <v>-456204995.06</v>
      </c>
      <c r="F22" s="18">
        <f t="shared" si="0"/>
        <v>-575737852.8</v>
      </c>
    </row>
    <row r="23" spans="1:6" ht="12.75">
      <c r="A23" s="15" t="s">
        <v>13</v>
      </c>
      <c r="B23" s="2">
        <v>720</v>
      </c>
      <c r="C23" s="16" t="s">
        <v>35</v>
      </c>
      <c r="D23" s="3">
        <f>SUM(D24)</f>
        <v>1043318740.12</v>
      </c>
      <c r="E23" s="3">
        <f t="shared" si="1"/>
        <v>452499085.22</v>
      </c>
      <c r="F23" s="18">
        <f t="shared" si="0"/>
        <v>590819654.9</v>
      </c>
    </row>
    <row r="24" spans="1:6" ht="12.75">
      <c r="A24" s="15" t="s">
        <v>14</v>
      </c>
      <c r="B24" s="2">
        <v>720</v>
      </c>
      <c r="C24" s="16" t="s">
        <v>36</v>
      </c>
      <c r="D24" s="3">
        <f>SUM(D25)</f>
        <v>1043318740.12</v>
      </c>
      <c r="E24" s="3">
        <f t="shared" si="1"/>
        <v>452499085.22</v>
      </c>
      <c r="F24" s="18">
        <f t="shared" si="0"/>
        <v>590819654.9</v>
      </c>
    </row>
    <row r="25" spans="1:6" ht="12.75">
      <c r="A25" s="15" t="s">
        <v>15</v>
      </c>
      <c r="B25" s="2">
        <v>720</v>
      </c>
      <c r="C25" s="16" t="s">
        <v>37</v>
      </c>
      <c r="D25" s="3">
        <f>SUM(D26)</f>
        <v>1043318740.12</v>
      </c>
      <c r="E25" s="3">
        <f t="shared" si="1"/>
        <v>452499085.22</v>
      </c>
      <c r="F25" s="18">
        <f t="shared" si="0"/>
        <v>590819654.9</v>
      </c>
    </row>
    <row r="26" spans="1:6" ht="12.75">
      <c r="A26" s="15" t="s">
        <v>16</v>
      </c>
      <c r="B26" s="2">
        <v>720</v>
      </c>
      <c r="C26" s="16" t="s">
        <v>38</v>
      </c>
      <c r="D26" s="3">
        <v>1043318740.12</v>
      </c>
      <c r="E26" s="3">
        <v>452499085.22</v>
      </c>
      <c r="F26" s="18">
        <f t="shared" si="0"/>
        <v>590819654.9</v>
      </c>
    </row>
    <row r="27" spans="1:6" ht="12.75">
      <c r="A27" s="19"/>
      <c r="B27" s="20"/>
      <c r="C27" s="16"/>
      <c r="D27" s="21"/>
      <c r="E27" s="22"/>
      <c r="F27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2012-04-18T03:36:55Z</cp:lastPrinted>
  <dcterms:created xsi:type="dcterms:W3CDTF">1999-06-18T11:49:53Z</dcterms:created>
  <dcterms:modified xsi:type="dcterms:W3CDTF">2012-07-12T09:04:23Z</dcterms:modified>
  <cp:category/>
  <cp:version/>
  <cp:contentType/>
  <cp:contentStatus/>
</cp:coreProperties>
</file>