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</sheets>
  <definedNames>
    <definedName name="_Otchet_Period_Source__AT_ObjectName">'Таблица1'!#REF!</definedName>
    <definedName name="_PBuh_">#REF!</definedName>
    <definedName name="_PBuhN_">#REF!</definedName>
    <definedName name="_Period_">'Таблица1'!$A$5</definedName>
    <definedName name="_PRuk_">#REF!</definedName>
    <definedName name="_PRukN_">#REF!</definedName>
    <definedName name="_RDate_">'Таблица1'!#REF!</definedName>
    <definedName name="_СпрОКАТО_">'Таблица1'!#REF!</definedName>
    <definedName name="_СпрОКПО_">'Таблица1'!#REF!</definedName>
    <definedName name="total2">#REF!</definedName>
    <definedName name="_xlnm.Print_Titles" localSheetId="0">'Таблица1'!$12:$14</definedName>
  </definedNames>
  <calcPr fullCalcOnLoad="1"/>
</workbook>
</file>

<file path=xl/sharedStrings.xml><?xml version="1.0" encoding="utf-8"?>
<sst xmlns="http://schemas.openxmlformats.org/spreadsheetml/2006/main" count="306" uniqueCount="303">
  <si>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</si>
  <si>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</si>
  <si>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</si>
  <si>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</si>
  <si>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</si>
  <si>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</si>
  <si>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поселений</t>
  </si>
  <si>
    <t>000 2 02 09060 00 0000 151</t>
  </si>
  <si>
    <t>Прочие безвозмездные поступления в бюджеты муниципальных районов от бюджетов поселений</t>
  </si>
  <si>
    <t>000 2 02 09065 05 0000 151</t>
  </si>
  <si>
    <t>БЕЗВОЗМЕЗДНЫЕ ПОСТУПЛЕНИЯ ОТ НЕГОСУДАРСТВЕННЫХ ОРГАНИЗАЦИЙ</t>
  </si>
  <si>
    <t>000 2 04 00000 00 0000 180</t>
  </si>
  <si>
    <t>Безвозмездные поступления  от негосударственных организаций в бюджеты муниципальных районов</t>
  </si>
  <si>
    <t>000 2 04 05000 05 0000 180</t>
  </si>
  <si>
    <t>Поступления от денежных пожертвований, предоставляемых негосударственными организациями получателям средств  бюджетов муниципальных районов</t>
  </si>
  <si>
    <t>000 2 04 05020 05 0000 180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</si>
  <si>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</si>
  <si>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</si>
  <si>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</si>
  <si>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</si>
  <si>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</si>
  <si>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</si>
  <si>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</si>
  <si>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</si>
  <si>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</si>
  <si>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</si>
  <si>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</si>
  <si>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</si>
  <si>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</si>
  <si>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</si>
  <si>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</si>
  <si>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</si>
  <si>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на 1 июля 2012 года</t>
  </si>
  <si>
    <t>01.07.2012</t>
  </si>
  <si>
    <t xml:space="preserve">консолидированный бюджет </t>
  </si>
  <si>
    <t>Код строки</t>
  </si>
  <si>
    <t xml:space="preserve">Единица измерения:  руб </t>
  </si>
  <si>
    <t>КОДЫ</t>
  </si>
  <si>
    <t xml:space="preserve"> Наименование показателя</t>
  </si>
  <si>
    <t>6</t>
  </si>
  <si>
    <t>Исполнено</t>
  </si>
  <si>
    <t>1. Доходы бюджета</t>
  </si>
  <si>
    <t>2</t>
  </si>
  <si>
    <t>Форма по ОКУД</t>
  </si>
  <si>
    <t>Код дохода по бюджетной классификации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</si>
  <si>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</si>
  <si>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</si>
  <si>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</si>
  <si>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</si>
  <si>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</si>
  <si>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</si>
  <si>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</si>
  <si>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</si>
  <si>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</si>
  <si>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</si>
  <si>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</si>
  <si>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</si>
  <si>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</si>
  <si>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</si>
  <si>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</si>
  <si>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</si>
  <si>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</si>
  <si>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</si>
  <si>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</si>
  <si>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</si>
  <si>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</si>
  <si>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</si>
  <si>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</si>
  <si>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</si>
  <si>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</si>
  <si>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</si>
  <si>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</si>
  <si>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</si>
  <si>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</si>
  <si>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</si>
  <si>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</si>
  <si>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</si>
  <si>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</si>
  <si>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</si>
  <si>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</si>
  <si>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</si>
  <si>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</si>
  <si>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</si>
  <si>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</si>
  <si>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</si>
  <si>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</si>
  <si>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</si>
  <si>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</si>
  <si>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</si>
  <si>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</si>
  <si>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</si>
  <si>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</si>
  <si>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</si>
  <si>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</si>
  <si>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</si>
  <si>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</si>
  <si>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</si>
  <si>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</si>
  <si>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</si>
  <si>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</si>
  <si>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</si>
  <si>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</si>
  <si>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</si>
  <si>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</si>
  <si>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</si>
  <si>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</si>
  <si>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</si>
  <si>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</si>
  <si>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</si>
  <si>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</si>
  <si>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</si>
  <si>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</si>
  <si>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</si>
  <si>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</si>
  <si>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</si>
  <si>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</si>
  <si>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</si>
  <si>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</si>
  <si>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</si>
  <si>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</si>
  <si>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</si>
  <si>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</si>
  <si>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</si>
  <si>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</si>
  <si>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</si>
  <si>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</si>
  <si>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</si>
  <si>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</si>
  <si>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</si>
  <si>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</si>
  <si>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</si>
  <si>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</si>
  <si>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</si>
  <si>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</si>
  <si>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</si>
  <si>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</si>
  <si>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</si>
  <si>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</si>
  <si>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</si>
  <si>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</si>
  <si>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</si>
  <si>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</si>
  <si>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</si>
  <si>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</si>
  <si>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</si>
  <si>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</si>
  <si>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</si>
  <si>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</si>
  <si>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</si>
  <si>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</si>
  <si>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</si>
  <si>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</si>
  <si>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</si>
  <si>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</si>
  <si>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</si>
  <si>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</si>
  <si>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</si>
  <si>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</si>
  <si>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</si>
  <si>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</si>
  <si>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</si>
  <si>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</si>
  <si>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</si>
  <si>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</si>
  <si>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</si>
  <si>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</si>
  <si>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</si>
  <si>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</si>
  <si>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</si>
  <si>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</si>
  <si>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</si>
  <si>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</si>
  <si>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</si>
  <si>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</si>
  <si>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</si>
  <si>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</si>
  <si>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</si>
  <si>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</si>
  <si>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</si>
  <si>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</si>
  <si>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</si>
  <si>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</si>
  <si>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</si>
  <si>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</si>
  <si>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</si>
  <si>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</si>
  <si>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</si>
  <si>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</si>
  <si>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</si>
  <si>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</si>
  <si>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</si>
  <si>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</si>
  <si>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</si>
  <si>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</si>
  <si>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</si>
  <si>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</si>
  <si>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</si>
  <si>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</si>
  <si>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</si>
  <si>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</si>
  <si>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</si>
  <si>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</si>
  <si>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</si>
  <si>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</si>
  <si>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</si>
  <si>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</si>
  <si>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</si>
  <si>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</si>
  <si>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</si>
  <si>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</si>
  <si>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</si>
  <si>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</si>
  <si>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</si>
  <si>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</si>
  <si>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</si>
  <si>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</si>
  <si>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</si>
  <si>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</si>
  <si>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</si>
  <si>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</si>
  <si>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</si>
  <si>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</si>
  <si>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</si>
  <si>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</si>
  <si>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</si>
  <si>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</si>
  <si>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</si>
  <si>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</si>
  <si>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</si>
  <si>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</si>
  <si>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</si>
  <si>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</si>
  <si>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</si>
  <si>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</si>
  <si>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</si>
  <si>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</si>
  <si>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</si>
  <si>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</si>
  <si>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</si>
  <si>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</si>
  <si>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</si>
  <si>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</si>
  <si>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</si>
  <si>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</si>
  <si>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</si>
  <si>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</si>
  <si>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</si>
  <si>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</si>
  <si>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</si>
  <si>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</si>
  <si>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</si>
  <si>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</si>
  <si>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</si>
  <si>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</si>
  <si>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</si>
  <si>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</si>
  <si>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</si>
  <si>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</si>
  <si>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</si>
  <si>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</si>
  <si>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</si>
  <si>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</si>
  <si>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</si>
  <si>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</si>
  <si>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</si>
  <si>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</si>
  <si>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</si>
  <si>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</si>
  <si>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</si>
  <si>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</si>
  <si>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</si>
  <si>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</si>
  <si>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</si>
  <si>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</si>
  <si>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</si>
  <si>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</si>
  <si>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</si>
  <si>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</si>
  <si>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</si>
  <si>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</si>
  <si>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</si>
  <si>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</si>
  <si>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</si>
  <si>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</si>
  <si>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</si>
  <si>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</si>
  <si>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</si>
  <si>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</si>
  <si>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</si>
  <si>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</si>
  <si>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</si>
  <si>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Утвержденные бюджетные назначенмя</t>
  </si>
  <si>
    <t>Неисполненные назначения</t>
  </si>
  <si>
    <t xml:space="preserve">ОТЧЕТ ОБ ИСПОЛНЕНИИ БЮДЖЕТА  </t>
  </si>
  <si>
    <t>Наименование финансового органа Финансовое управление администрации Рыбинского района</t>
  </si>
  <si>
    <t>Наименование публично-правового образования: Рыбинский район</t>
  </si>
  <si>
    <t>Периодичность: квартальнаяя</t>
  </si>
  <si>
    <t>Дата</t>
  </si>
  <si>
    <t>по ОКПО</t>
  </si>
  <si>
    <t>по ОКАТО</t>
  </si>
  <si>
    <t>по ОКЕИ</t>
  </si>
  <si>
    <t>0503117</t>
  </si>
  <si>
    <t>Приложение к решению районного Совета депутатов от _____.2012г. № ______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</si>
</sst>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0" fillId="0" borderId="0">
      <alignment/>
      <protection/>
    </xf>
    <xf numFmtId="0" fontId="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Continuous"/>
    </xf>
    <xf numFmtId="0" fontId="8" fillId="0" borderId="11" xfId="0" applyFont="1" applyBorder="1" applyAlignment="1">
      <alignment/>
    </xf>
    <xf numFmtId="49" fontId="8" fillId="0" borderId="0" xfId="0" applyNumberFormat="1" applyFont="1" applyAlignment="1">
      <alignment horizontal="left"/>
    </xf>
    <xf numFmtId="49" fontId="8" fillId="0" borderId="11" xfId="0" applyNumberFormat="1" applyFont="1" applyFill="1" applyBorder="1" applyAlignment="1">
      <alignment horizontal="left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/>
    </xf>
    <xf numFmtId="49" fontId="8" fillId="0" borderId="12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5"/>
  <sheetViews>
    <sheetView tabSelected="1" zoomScale="90" zoomScaleNormal="90" zoomScalePageLayoutView="0" workbookViewId="0" topLeftCell="A1">
      <selection activeCell="A2" sqref="A2:G4"/>
    </sheetView>
  </sheetViews>
  <sheetFormatPr defaultColWidth="9.00390625" defaultRowHeight="12.75"/>
  <cols>
    <col min="1" max="1" width="78.625" style="0" customWidth="1"/>
    <col min="2" max="2" width="7.00390625" style="0" customWidth="1"/>
    <col min="3" max="3" width="20.125" style="0" hidden="1" customWidth="1"/>
    <col min="4" max="4" width="29.75390625" style="0" customWidth="1"/>
    <col min="5" max="5" width="14.375" style="0" hidden="1" customWidth="1"/>
    <col min="6" max="6" width="18.625" style="0" customWidth="1"/>
    <col min="7" max="7" width="14.125" style="0" hidden="1" customWidth="1"/>
    <col min="8" max="8" width="19.75390625" style="0" customWidth="1"/>
    <col min="9" max="9" width="20.00390625" style="1" customWidth="1"/>
    <col min="10" max="10" width="10.75390625" style="1" customWidth="1"/>
    <col min="11" max="31" width="9.125" style="1" customWidth="1"/>
  </cols>
  <sheetData>
    <row r="1" spans="1:9" ht="50.25" customHeight="1">
      <c r="A1" s="11"/>
      <c r="B1" s="12"/>
      <c r="C1" s="12"/>
      <c r="D1" s="12"/>
      <c r="E1" s="12"/>
      <c r="F1" s="51" t="s">
        <v>302</v>
      </c>
      <c r="G1" s="51"/>
      <c r="H1" s="51"/>
      <c r="I1" s="51"/>
    </row>
    <row r="2" spans="1:9" ht="12.75" customHeight="1">
      <c r="A2" s="52" t="s">
        <v>293</v>
      </c>
      <c r="B2" s="52"/>
      <c r="C2" s="52"/>
      <c r="D2" s="52"/>
      <c r="E2" s="52"/>
      <c r="F2" s="52"/>
      <c r="G2" s="52"/>
      <c r="H2" s="12"/>
      <c r="I2" s="13"/>
    </row>
    <row r="3" spans="1:9" ht="6" customHeight="1">
      <c r="A3" s="52"/>
      <c r="B3" s="52"/>
      <c r="C3" s="52"/>
      <c r="D3" s="52"/>
      <c r="E3" s="52"/>
      <c r="F3" s="52"/>
      <c r="G3" s="52"/>
      <c r="H3" s="12"/>
      <c r="I3" s="13"/>
    </row>
    <row r="4" spans="1:9" ht="16.5" customHeight="1">
      <c r="A4" s="52"/>
      <c r="B4" s="52"/>
      <c r="C4" s="52"/>
      <c r="D4" s="52"/>
      <c r="E4" s="52"/>
      <c r="F4" s="52"/>
      <c r="G4" s="52"/>
      <c r="H4" s="14"/>
      <c r="I4" s="15" t="s">
        <v>37</v>
      </c>
    </row>
    <row r="5" spans="1:9" ht="15" customHeight="1">
      <c r="A5" s="52" t="s">
        <v>32</v>
      </c>
      <c r="B5" s="52"/>
      <c r="C5" s="52"/>
      <c r="D5" s="52"/>
      <c r="E5" s="52"/>
      <c r="F5" s="52"/>
      <c r="G5" s="52"/>
      <c r="H5" s="16" t="s">
        <v>43</v>
      </c>
      <c r="I5" s="17" t="s">
        <v>301</v>
      </c>
    </row>
    <row r="6" spans="1:31" s="10" customFormat="1" ht="21" customHeight="1">
      <c r="A6" s="11" t="s">
        <v>294</v>
      </c>
      <c r="B6" s="18"/>
      <c r="C6" s="18"/>
      <c r="D6" s="18"/>
      <c r="E6" s="18"/>
      <c r="F6" s="18"/>
      <c r="G6" s="18"/>
      <c r="H6" s="16" t="s">
        <v>297</v>
      </c>
      <c r="I6" s="17" t="s">
        <v>33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9" ht="15.75">
      <c r="A7" s="11" t="s">
        <v>295</v>
      </c>
      <c r="B7" s="11"/>
      <c r="C7" s="11"/>
      <c r="D7" s="11"/>
      <c r="E7" s="19"/>
      <c r="F7" s="19"/>
      <c r="G7" s="19"/>
      <c r="H7" s="11" t="s">
        <v>298</v>
      </c>
      <c r="I7" s="15"/>
    </row>
    <row r="8" spans="1:31" s="2" customFormat="1" ht="14.25" customHeight="1">
      <c r="A8" s="11" t="s">
        <v>296</v>
      </c>
      <c r="B8" s="11"/>
      <c r="C8" s="11"/>
      <c r="D8" s="11"/>
      <c r="E8" s="19"/>
      <c r="F8" s="19"/>
      <c r="G8" s="19"/>
      <c r="H8" s="11" t="s">
        <v>299</v>
      </c>
      <c r="I8" s="15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9" ht="15.75">
      <c r="A9" s="11" t="s">
        <v>36</v>
      </c>
      <c r="B9" s="11"/>
      <c r="C9" s="11"/>
      <c r="D9" s="11"/>
      <c r="E9" s="19"/>
      <c r="F9" s="19"/>
      <c r="G9" s="19"/>
      <c r="H9" s="11" t="s">
        <v>300</v>
      </c>
      <c r="I9" s="20">
        <v>383</v>
      </c>
    </row>
    <row r="10" spans="1:9" ht="15.75">
      <c r="A10" s="53" t="s">
        <v>41</v>
      </c>
      <c r="B10" s="53"/>
      <c r="C10" s="53"/>
      <c r="D10" s="53"/>
      <c r="E10" s="53"/>
      <c r="F10" s="53"/>
      <c r="G10" s="53"/>
      <c r="H10" s="16"/>
      <c r="I10" s="13"/>
    </row>
    <row r="11" spans="1:9" ht="15.75">
      <c r="A11" s="21"/>
      <c r="B11" s="21"/>
      <c r="C11" s="21"/>
      <c r="D11" s="22"/>
      <c r="E11" s="23"/>
      <c r="F11" s="23"/>
      <c r="G11" s="24"/>
      <c r="H11" s="25"/>
      <c r="I11" s="13"/>
    </row>
    <row r="12" spans="1:9" ht="0.75" customHeight="1">
      <c r="A12" s="43" t="s">
        <v>38</v>
      </c>
      <c r="B12" s="43" t="s">
        <v>35</v>
      </c>
      <c r="C12" s="45" t="s">
        <v>44</v>
      </c>
      <c r="D12" s="46"/>
      <c r="E12" s="49"/>
      <c r="F12" s="50"/>
      <c r="G12" s="41"/>
      <c r="H12" s="42"/>
      <c r="I12" s="13"/>
    </row>
    <row r="13" spans="1:9" ht="77.25" customHeight="1">
      <c r="A13" s="44"/>
      <c r="B13" s="44"/>
      <c r="C13" s="47"/>
      <c r="D13" s="48"/>
      <c r="E13" s="26" t="s">
        <v>34</v>
      </c>
      <c r="F13" s="27" t="s">
        <v>291</v>
      </c>
      <c r="G13" s="26" t="s">
        <v>34</v>
      </c>
      <c r="H13" s="27" t="s">
        <v>40</v>
      </c>
      <c r="I13" s="28" t="s">
        <v>292</v>
      </c>
    </row>
    <row r="14" spans="1:9" ht="15.75">
      <c r="A14" s="29">
        <v>1</v>
      </c>
      <c r="B14" s="30">
        <v>2</v>
      </c>
      <c r="C14" s="30" t="s">
        <v>42</v>
      </c>
      <c r="D14" s="31">
        <v>3</v>
      </c>
      <c r="E14" s="32" t="s">
        <v>39</v>
      </c>
      <c r="F14" s="33">
        <v>4</v>
      </c>
      <c r="G14" s="34">
        <v>16</v>
      </c>
      <c r="H14" s="34">
        <v>5</v>
      </c>
      <c r="I14" s="35">
        <v>6</v>
      </c>
    </row>
    <row r="15" spans="1:9" ht="15.75">
      <c r="A15" s="36" t="s">
        <v>46</v>
      </c>
      <c r="B15" s="37">
        <v>10</v>
      </c>
      <c r="C15" s="37" t="s">
        <v>47</v>
      </c>
      <c r="D15" s="38" t="str">
        <f aca="true" t="shared" si="0" ref="D15:D36">IF(LEFT(C15,5)="000 8","X",C15)</f>
        <v>X</v>
      </c>
      <c r="E15" s="39">
        <v>1058442060.67</v>
      </c>
      <c r="F15" s="39">
        <v>999942847.86</v>
      </c>
      <c r="G15" s="39">
        <v>479810434.59</v>
      </c>
      <c r="H15" s="39">
        <v>451936289.42</v>
      </c>
      <c r="I15" s="40">
        <f>SUM(F15-H15)</f>
        <v>548006558.44</v>
      </c>
    </row>
    <row r="16" spans="1:9" ht="15.75">
      <c r="A16" s="36" t="s">
        <v>48</v>
      </c>
      <c r="B16" s="37">
        <v>10</v>
      </c>
      <c r="C16" s="37" t="s">
        <v>49</v>
      </c>
      <c r="D16" s="38" t="str">
        <f t="shared" si="0"/>
        <v>000 1 00 00000 00 0000 000</v>
      </c>
      <c r="E16" s="39">
        <v>389188329.8</v>
      </c>
      <c r="F16" s="39">
        <v>293328106</v>
      </c>
      <c r="G16" s="39">
        <v>183699912.66</v>
      </c>
      <c r="H16" s="39">
        <v>137493205.01</v>
      </c>
      <c r="I16" s="40">
        <f aca="true" t="shared" si="1" ref="I16:I62">SUM(F16-H16)</f>
        <v>155834900.99</v>
      </c>
    </row>
    <row r="17" spans="1:9" ht="15.75">
      <c r="A17" s="36" t="s">
        <v>50</v>
      </c>
      <c r="B17" s="37">
        <v>10</v>
      </c>
      <c r="C17" s="37" t="s">
        <v>51</v>
      </c>
      <c r="D17" s="38" t="str">
        <f t="shared" si="0"/>
        <v>000 1 01 00000 00 0000 000</v>
      </c>
      <c r="E17" s="39">
        <v>258976362</v>
      </c>
      <c r="F17" s="39">
        <v>219360833</v>
      </c>
      <c r="G17" s="39">
        <v>118023390.49</v>
      </c>
      <c r="H17" s="39">
        <v>100317542.95</v>
      </c>
      <c r="I17" s="40">
        <f t="shared" si="1"/>
        <v>119043290.05</v>
      </c>
    </row>
    <row r="18" spans="1:9" ht="15.75">
      <c r="A18" s="36" t="s">
        <v>52</v>
      </c>
      <c r="B18" s="37">
        <v>10</v>
      </c>
      <c r="C18" s="37" t="s">
        <v>53</v>
      </c>
      <c r="D18" s="38" t="str">
        <f t="shared" si="0"/>
        <v>000 1 01 01000 00 0000 110</v>
      </c>
      <c r="E18" s="39">
        <v>16216000</v>
      </c>
      <c r="F18" s="39">
        <v>16216000</v>
      </c>
      <c r="G18" s="39">
        <v>9663602.44</v>
      </c>
      <c r="H18" s="39">
        <v>9663602.44</v>
      </c>
      <c r="I18" s="40">
        <f t="shared" si="1"/>
        <v>6552397.5600000005</v>
      </c>
    </row>
    <row r="19" spans="1:9" ht="35.25" customHeight="1">
      <c r="A19" s="36" t="s">
        <v>54</v>
      </c>
      <c r="B19" s="37">
        <v>10</v>
      </c>
      <c r="C19" s="37" t="s">
        <v>55</v>
      </c>
      <c r="D19" s="38" t="str">
        <f t="shared" si="0"/>
        <v>000 1 01 01010 00 0000 110</v>
      </c>
      <c r="E19" s="39">
        <v>16216000</v>
      </c>
      <c r="F19" s="39">
        <v>16216000</v>
      </c>
      <c r="G19" s="39">
        <v>9663602.44</v>
      </c>
      <c r="H19" s="39">
        <v>9663602.44</v>
      </c>
      <c r="I19" s="40">
        <f t="shared" si="1"/>
        <v>6552397.5600000005</v>
      </c>
    </row>
    <row r="20" spans="1:9" ht="31.5">
      <c r="A20" s="36" t="s">
        <v>56</v>
      </c>
      <c r="B20" s="37">
        <v>10</v>
      </c>
      <c r="C20" s="37" t="s">
        <v>57</v>
      </c>
      <c r="D20" s="38" t="str">
        <f t="shared" si="0"/>
        <v>000 1 01 01012 02 0000 110</v>
      </c>
      <c r="E20" s="39">
        <v>16216000</v>
      </c>
      <c r="F20" s="39">
        <v>16216000</v>
      </c>
      <c r="G20" s="39">
        <v>9663602.44</v>
      </c>
      <c r="H20" s="39">
        <v>9663602.44</v>
      </c>
      <c r="I20" s="40">
        <f t="shared" si="1"/>
        <v>6552397.5600000005</v>
      </c>
    </row>
    <row r="21" spans="1:9" ht="15.75">
      <c r="A21" s="36" t="s">
        <v>58</v>
      </c>
      <c r="B21" s="37">
        <v>10</v>
      </c>
      <c r="C21" s="37" t="s">
        <v>59</v>
      </c>
      <c r="D21" s="38" t="str">
        <f t="shared" si="0"/>
        <v>000 1 01 02000 01 0000 110</v>
      </c>
      <c r="E21" s="39">
        <v>242760362</v>
      </c>
      <c r="F21" s="39">
        <v>203144833</v>
      </c>
      <c r="G21" s="39">
        <v>108359788.05</v>
      </c>
      <c r="H21" s="39">
        <v>90653940.51</v>
      </c>
      <c r="I21" s="40">
        <f t="shared" si="1"/>
        <v>112490892.49</v>
      </c>
    </row>
    <row r="22" spans="1:9" ht="72" customHeight="1">
      <c r="A22" s="36" t="s">
        <v>60</v>
      </c>
      <c r="B22" s="37">
        <v>10</v>
      </c>
      <c r="C22" s="37" t="s">
        <v>61</v>
      </c>
      <c r="D22" s="38" t="str">
        <f t="shared" si="0"/>
        <v>000 1 01 02010 01 0000 110</v>
      </c>
      <c r="E22" s="39">
        <v>242347488</v>
      </c>
      <c r="F22" s="39">
        <v>202794833</v>
      </c>
      <c r="G22" s="39">
        <v>107941144.29</v>
      </c>
      <c r="H22" s="39">
        <v>90303702.69</v>
      </c>
      <c r="I22" s="40">
        <f t="shared" si="1"/>
        <v>112491130.31</v>
      </c>
    </row>
    <row r="23" spans="1:9" ht="105" customHeight="1">
      <c r="A23" s="36" t="s">
        <v>62</v>
      </c>
      <c r="B23" s="37">
        <v>10</v>
      </c>
      <c r="C23" s="37" t="s">
        <v>63</v>
      </c>
      <c r="D23" s="38" t="str">
        <f t="shared" si="0"/>
        <v>000 1 01 02020 01 0000 110</v>
      </c>
      <c r="E23" s="39">
        <v>132000</v>
      </c>
      <c r="F23" s="39">
        <v>110000</v>
      </c>
      <c r="G23" s="39">
        <v>52178.83</v>
      </c>
      <c r="H23" s="39">
        <v>43652.84</v>
      </c>
      <c r="I23" s="40">
        <f t="shared" si="1"/>
        <v>66347.16</v>
      </c>
    </row>
    <row r="24" spans="1:9" ht="47.25">
      <c r="A24" s="36" t="s">
        <v>64</v>
      </c>
      <c r="B24" s="37">
        <v>10</v>
      </c>
      <c r="C24" s="37" t="s">
        <v>65</v>
      </c>
      <c r="D24" s="38" t="str">
        <f t="shared" si="0"/>
        <v>000 1 01 02030 01 0000 110</v>
      </c>
      <c r="E24" s="39">
        <v>182574</v>
      </c>
      <c r="F24" s="39">
        <v>160000</v>
      </c>
      <c r="G24" s="39">
        <v>233660.93</v>
      </c>
      <c r="H24" s="39">
        <v>195480.98</v>
      </c>
      <c r="I24" s="40">
        <f t="shared" si="1"/>
        <v>-35480.98000000001</v>
      </c>
    </row>
    <row r="25" spans="1:9" ht="84.75" customHeight="1">
      <c r="A25" s="36" t="s">
        <v>66</v>
      </c>
      <c r="B25" s="37">
        <v>10</v>
      </c>
      <c r="C25" s="37" t="s">
        <v>67</v>
      </c>
      <c r="D25" s="38" t="str">
        <f t="shared" si="0"/>
        <v>000 1 01 02040 01 0000 110</v>
      </c>
      <c r="E25" s="39">
        <v>98300</v>
      </c>
      <c r="F25" s="39">
        <v>80000</v>
      </c>
      <c r="G25" s="39">
        <v>132804</v>
      </c>
      <c r="H25" s="39">
        <v>111104</v>
      </c>
      <c r="I25" s="40">
        <f t="shared" si="1"/>
        <v>-31104</v>
      </c>
    </row>
    <row r="26" spans="1:9" ht="15.75">
      <c r="A26" s="36" t="s">
        <v>68</v>
      </c>
      <c r="B26" s="37">
        <v>10</v>
      </c>
      <c r="C26" s="37" t="s">
        <v>69</v>
      </c>
      <c r="D26" s="38" t="str">
        <f t="shared" si="0"/>
        <v>000 1 05 00000 00 0000 000</v>
      </c>
      <c r="E26" s="39">
        <v>10111799</v>
      </c>
      <c r="F26" s="39">
        <v>9804429</v>
      </c>
      <c r="G26" s="39">
        <v>5461389.87</v>
      </c>
      <c r="H26" s="39">
        <v>5153722.7</v>
      </c>
      <c r="I26" s="40">
        <f t="shared" si="1"/>
        <v>4650706.3</v>
      </c>
    </row>
    <row r="27" spans="1:9" ht="24.75" customHeight="1">
      <c r="A27" s="36" t="s">
        <v>70</v>
      </c>
      <c r="B27" s="37">
        <v>10</v>
      </c>
      <c r="C27" s="37" t="s">
        <v>71</v>
      </c>
      <c r="D27" s="38" t="str">
        <f t="shared" si="0"/>
        <v>000 1 05 02000 02 0000 110</v>
      </c>
      <c r="E27" s="39">
        <v>9571825</v>
      </c>
      <c r="F27" s="39">
        <v>9571825</v>
      </c>
      <c r="G27" s="39">
        <v>4846055.57</v>
      </c>
      <c r="H27" s="39">
        <v>4846055.57</v>
      </c>
      <c r="I27" s="40">
        <f t="shared" si="1"/>
        <v>4725769.43</v>
      </c>
    </row>
    <row r="28" spans="1:9" ht="22.5" customHeight="1">
      <c r="A28" s="36" t="s">
        <v>70</v>
      </c>
      <c r="B28" s="37">
        <v>10</v>
      </c>
      <c r="C28" s="37" t="s">
        <v>72</v>
      </c>
      <c r="D28" s="38" t="str">
        <f t="shared" si="0"/>
        <v>000 1 05 02010 02 0000 110</v>
      </c>
      <c r="E28" s="39">
        <v>9500000</v>
      </c>
      <c r="F28" s="39">
        <v>9500000</v>
      </c>
      <c r="G28" s="39">
        <v>4800490.49</v>
      </c>
      <c r="H28" s="39">
        <v>4800490.49</v>
      </c>
      <c r="I28" s="40">
        <f t="shared" si="1"/>
        <v>4699509.51</v>
      </c>
    </row>
    <row r="29" spans="1:9" ht="37.5" customHeight="1">
      <c r="A29" s="36" t="s">
        <v>73</v>
      </c>
      <c r="B29" s="37">
        <v>10</v>
      </c>
      <c r="C29" s="37" t="s">
        <v>74</v>
      </c>
      <c r="D29" s="38" t="str">
        <f t="shared" si="0"/>
        <v>000 1 05 02020 02 0000 110</v>
      </c>
      <c r="E29" s="39">
        <v>71825</v>
      </c>
      <c r="F29" s="39">
        <v>71825</v>
      </c>
      <c r="G29" s="39">
        <v>45565.08</v>
      </c>
      <c r="H29" s="39">
        <v>45565.08</v>
      </c>
      <c r="I29" s="40">
        <f t="shared" si="1"/>
        <v>26259.92</v>
      </c>
    </row>
    <row r="30" spans="1:9" ht="15.75">
      <c r="A30" s="36" t="s">
        <v>75</v>
      </c>
      <c r="B30" s="37">
        <v>10</v>
      </c>
      <c r="C30" s="37" t="s">
        <v>76</v>
      </c>
      <c r="D30" s="38" t="str">
        <f t="shared" si="0"/>
        <v>000 1 05 03000 01 0000 110</v>
      </c>
      <c r="E30" s="39">
        <v>539974</v>
      </c>
      <c r="F30" s="39">
        <v>232604</v>
      </c>
      <c r="G30" s="39">
        <v>615334.3</v>
      </c>
      <c r="H30" s="39">
        <v>307667.13</v>
      </c>
      <c r="I30" s="40">
        <f t="shared" si="1"/>
        <v>-75063.13</v>
      </c>
    </row>
    <row r="31" spans="1:9" ht="15.75">
      <c r="A31" s="36" t="s">
        <v>75</v>
      </c>
      <c r="B31" s="37">
        <v>10</v>
      </c>
      <c r="C31" s="37" t="s">
        <v>77</v>
      </c>
      <c r="D31" s="38" t="str">
        <f t="shared" si="0"/>
        <v>000 1 05 03010 01 0000 110</v>
      </c>
      <c r="E31" s="39">
        <v>526370</v>
      </c>
      <c r="F31" s="39">
        <v>219000</v>
      </c>
      <c r="G31" s="39">
        <v>588125.33</v>
      </c>
      <c r="H31" s="39">
        <v>294062.65</v>
      </c>
      <c r="I31" s="40">
        <f t="shared" si="1"/>
        <v>-75062.65000000002</v>
      </c>
    </row>
    <row r="32" spans="1:9" ht="31.5">
      <c r="A32" s="36" t="s">
        <v>78</v>
      </c>
      <c r="B32" s="37">
        <v>10</v>
      </c>
      <c r="C32" s="37" t="s">
        <v>79</v>
      </c>
      <c r="D32" s="38" t="str">
        <f t="shared" si="0"/>
        <v>000 1 05 03020 01 0000 110</v>
      </c>
      <c r="E32" s="39">
        <v>13604</v>
      </c>
      <c r="F32" s="39">
        <v>13604</v>
      </c>
      <c r="G32" s="39">
        <v>27208.97</v>
      </c>
      <c r="H32" s="39">
        <v>13604.48</v>
      </c>
      <c r="I32" s="40">
        <f t="shared" si="1"/>
        <v>-0.47999999999956344</v>
      </c>
    </row>
    <row r="33" spans="1:9" ht="15.75">
      <c r="A33" s="36" t="s">
        <v>80</v>
      </c>
      <c r="B33" s="37">
        <v>10</v>
      </c>
      <c r="C33" s="37" t="s">
        <v>81</v>
      </c>
      <c r="D33" s="38" t="str">
        <f t="shared" si="0"/>
        <v>000 1 08 00000 00 0000 000</v>
      </c>
      <c r="E33" s="39">
        <v>1914600</v>
      </c>
      <c r="F33" s="39">
        <v>1824700</v>
      </c>
      <c r="G33" s="39">
        <v>888256.25</v>
      </c>
      <c r="H33" s="39">
        <v>814466.25</v>
      </c>
      <c r="I33" s="40">
        <f t="shared" si="1"/>
        <v>1010233.75</v>
      </c>
    </row>
    <row r="34" spans="1:9" ht="31.5">
      <c r="A34" s="36" t="s">
        <v>82</v>
      </c>
      <c r="B34" s="37">
        <v>10</v>
      </c>
      <c r="C34" s="37" t="s">
        <v>83</v>
      </c>
      <c r="D34" s="38" t="str">
        <f t="shared" si="0"/>
        <v>000 1 08 03000 01 0000 110</v>
      </c>
      <c r="E34" s="39">
        <v>1824700</v>
      </c>
      <c r="F34" s="39">
        <v>1824700</v>
      </c>
      <c r="G34" s="39">
        <v>814466.25</v>
      </c>
      <c r="H34" s="39">
        <v>814466.25</v>
      </c>
      <c r="I34" s="40">
        <f t="shared" si="1"/>
        <v>1010233.75</v>
      </c>
    </row>
    <row r="35" spans="1:9" ht="47.25">
      <c r="A35" s="36" t="s">
        <v>84</v>
      </c>
      <c r="B35" s="37">
        <v>10</v>
      </c>
      <c r="C35" s="37" t="s">
        <v>85</v>
      </c>
      <c r="D35" s="38" t="str">
        <f t="shared" si="0"/>
        <v>000 1 08 03010 01 0000 110</v>
      </c>
      <c r="E35" s="39">
        <v>1824700</v>
      </c>
      <c r="F35" s="39">
        <v>1824700</v>
      </c>
      <c r="G35" s="39">
        <v>814466.25</v>
      </c>
      <c r="H35" s="39">
        <v>814466.25</v>
      </c>
      <c r="I35" s="40">
        <f t="shared" si="1"/>
        <v>1010233.75</v>
      </c>
    </row>
    <row r="36" spans="1:9" ht="39.75" customHeight="1">
      <c r="A36" s="36" t="s">
        <v>86</v>
      </c>
      <c r="B36" s="37">
        <v>10</v>
      </c>
      <c r="C36" s="37" t="s">
        <v>87</v>
      </c>
      <c r="D36" s="38" t="str">
        <f t="shared" si="0"/>
        <v>000 1 09 00000 00 0000 000</v>
      </c>
      <c r="E36" s="39">
        <v>5421</v>
      </c>
      <c r="F36" s="39">
        <v>13</v>
      </c>
      <c r="G36" s="39">
        <v>1224.97</v>
      </c>
      <c r="H36" s="39">
        <v>13.09</v>
      </c>
      <c r="I36" s="40">
        <f t="shared" si="1"/>
        <v>-0.08999999999999986</v>
      </c>
    </row>
    <row r="37" spans="1:9" ht="22.5" customHeight="1">
      <c r="A37" s="36" t="s">
        <v>88</v>
      </c>
      <c r="B37" s="37">
        <v>10</v>
      </c>
      <c r="C37" s="37" t="s">
        <v>89</v>
      </c>
      <c r="D37" s="38" t="str">
        <f aca="true" t="shared" si="2" ref="D37:D61">IF(LEFT(C37,5)="000 8","X",C37)</f>
        <v>000 1 09 07000 00 0000 110</v>
      </c>
      <c r="E37" s="39">
        <v>13</v>
      </c>
      <c r="F37" s="39">
        <v>13</v>
      </c>
      <c r="G37" s="39">
        <v>13.09</v>
      </c>
      <c r="H37" s="39">
        <v>13.09</v>
      </c>
      <c r="I37" s="40">
        <f t="shared" si="1"/>
        <v>-0.08999999999999986</v>
      </c>
    </row>
    <row r="38" spans="1:9" ht="52.5" customHeight="1">
      <c r="A38" s="36" t="s">
        <v>90</v>
      </c>
      <c r="B38" s="37">
        <v>10</v>
      </c>
      <c r="C38" s="37" t="s">
        <v>91</v>
      </c>
      <c r="D38" s="38" t="str">
        <f t="shared" si="2"/>
        <v>000 1 09 07030 00 0000 110</v>
      </c>
      <c r="E38" s="39">
        <v>13</v>
      </c>
      <c r="F38" s="39">
        <v>13</v>
      </c>
      <c r="G38" s="39">
        <v>13.09</v>
      </c>
      <c r="H38" s="39">
        <v>13.09</v>
      </c>
      <c r="I38" s="40">
        <f t="shared" si="1"/>
        <v>-0.08999999999999986</v>
      </c>
    </row>
    <row r="39" spans="1:9" ht="57.75" customHeight="1">
      <c r="A39" s="36" t="s">
        <v>92</v>
      </c>
      <c r="B39" s="37">
        <v>10</v>
      </c>
      <c r="C39" s="37" t="s">
        <v>93</v>
      </c>
      <c r="D39" s="38" t="str">
        <f t="shared" si="2"/>
        <v>000 1 09 07033 05 0000 110</v>
      </c>
      <c r="E39" s="39">
        <v>13</v>
      </c>
      <c r="F39" s="39">
        <v>13</v>
      </c>
      <c r="G39" s="39">
        <v>13.09</v>
      </c>
      <c r="H39" s="39">
        <v>13.09</v>
      </c>
      <c r="I39" s="40">
        <f t="shared" si="1"/>
        <v>-0.08999999999999986</v>
      </c>
    </row>
    <row r="40" spans="1:9" ht="40.5" customHeight="1">
      <c r="A40" s="36" t="s">
        <v>94</v>
      </c>
      <c r="B40" s="37">
        <v>10</v>
      </c>
      <c r="C40" s="37" t="s">
        <v>95</v>
      </c>
      <c r="D40" s="38" t="str">
        <f t="shared" si="2"/>
        <v>000 1 11 00000 00 0000 000</v>
      </c>
      <c r="E40" s="39">
        <v>96574228</v>
      </c>
      <c r="F40" s="39">
        <v>48652648</v>
      </c>
      <c r="G40" s="39">
        <v>49221507.66</v>
      </c>
      <c r="H40" s="39">
        <v>24944797.31</v>
      </c>
      <c r="I40" s="40">
        <f t="shared" si="1"/>
        <v>23707850.69</v>
      </c>
    </row>
    <row r="41" spans="1:9" ht="86.25" customHeight="1">
      <c r="A41" s="36" t="s">
        <v>96</v>
      </c>
      <c r="B41" s="37">
        <v>10</v>
      </c>
      <c r="C41" s="37" t="s">
        <v>97</v>
      </c>
      <c r="D41" s="38" t="str">
        <f t="shared" si="2"/>
        <v>000 1 11 05000 00 0000 120</v>
      </c>
      <c r="E41" s="39">
        <v>92665383</v>
      </c>
      <c r="F41" s="39">
        <v>46452259</v>
      </c>
      <c r="G41" s="39">
        <v>46860487.01</v>
      </c>
      <c r="H41" s="39">
        <v>23483592.47</v>
      </c>
      <c r="I41" s="40">
        <f t="shared" si="1"/>
        <v>22968666.53</v>
      </c>
    </row>
    <row r="42" spans="1:9" ht="62.25" customHeight="1">
      <c r="A42" s="36" t="s">
        <v>98</v>
      </c>
      <c r="B42" s="37">
        <v>10</v>
      </c>
      <c r="C42" s="37" t="s">
        <v>99</v>
      </c>
      <c r="D42" s="38" t="str">
        <f t="shared" si="2"/>
        <v>000 1 11 05010 00 0000 120</v>
      </c>
      <c r="E42" s="39">
        <v>92594683</v>
      </c>
      <c r="F42" s="39">
        <v>46381916</v>
      </c>
      <c r="G42" s="39">
        <v>46753786.29</v>
      </c>
      <c r="H42" s="39">
        <v>23376891.75</v>
      </c>
      <c r="I42" s="40">
        <f t="shared" si="1"/>
        <v>23005024.25</v>
      </c>
    </row>
    <row r="43" spans="1:9" ht="72.75" customHeight="1">
      <c r="A43" s="36" t="s">
        <v>100</v>
      </c>
      <c r="B43" s="37">
        <v>10</v>
      </c>
      <c r="C43" s="37" t="s">
        <v>101</v>
      </c>
      <c r="D43" s="38" t="str">
        <f t="shared" si="2"/>
        <v>000 1 11 05013 10 0000 120</v>
      </c>
      <c r="E43" s="39">
        <v>92594683</v>
      </c>
      <c r="F43" s="39">
        <v>46381916</v>
      </c>
      <c r="G43" s="39">
        <v>46753786.29</v>
      </c>
      <c r="H43" s="39">
        <v>23376891.75</v>
      </c>
      <c r="I43" s="40">
        <f t="shared" si="1"/>
        <v>23005024.25</v>
      </c>
    </row>
    <row r="44" spans="1:9" ht="76.5" customHeight="1">
      <c r="A44" s="36" t="s">
        <v>102</v>
      </c>
      <c r="B44" s="37">
        <v>10</v>
      </c>
      <c r="C44" s="37" t="s">
        <v>103</v>
      </c>
      <c r="D44" s="38" t="str">
        <f t="shared" si="2"/>
        <v>000 1 11 05020 00 0000 120</v>
      </c>
      <c r="E44" s="39">
        <v>70700</v>
      </c>
      <c r="F44" s="39">
        <v>70343</v>
      </c>
      <c r="G44" s="39">
        <v>106700.72</v>
      </c>
      <c r="H44" s="39">
        <v>106700.72</v>
      </c>
      <c r="I44" s="40">
        <f t="shared" si="1"/>
        <v>-36357.72</v>
      </c>
    </row>
    <row r="45" spans="1:9" ht="70.5" customHeight="1">
      <c r="A45" s="36" t="s">
        <v>104</v>
      </c>
      <c r="B45" s="37">
        <v>10</v>
      </c>
      <c r="C45" s="37" t="s">
        <v>105</v>
      </c>
      <c r="D45" s="38" t="str">
        <f t="shared" si="2"/>
        <v>000 1 11 05025 05 0000 120</v>
      </c>
      <c r="E45" s="39">
        <v>70343</v>
      </c>
      <c r="F45" s="39">
        <v>70343</v>
      </c>
      <c r="G45" s="39">
        <v>106700.72</v>
      </c>
      <c r="H45" s="39">
        <v>106700.72</v>
      </c>
      <c r="I45" s="40">
        <f t="shared" si="1"/>
        <v>-36357.72</v>
      </c>
    </row>
    <row r="46" spans="1:9" ht="75" customHeight="1">
      <c r="A46" s="36" t="s">
        <v>106</v>
      </c>
      <c r="B46" s="37">
        <v>10</v>
      </c>
      <c r="C46" s="37" t="s">
        <v>107</v>
      </c>
      <c r="D46" s="38" t="str">
        <f t="shared" si="2"/>
        <v>000 1 11 09000 00 0000 120</v>
      </c>
      <c r="E46" s="39">
        <v>3908845</v>
      </c>
      <c r="F46" s="39">
        <v>2200389</v>
      </c>
      <c r="G46" s="39">
        <v>2361020.65</v>
      </c>
      <c r="H46" s="39">
        <v>1461204.84</v>
      </c>
      <c r="I46" s="40">
        <f t="shared" si="1"/>
        <v>739184.1599999999</v>
      </c>
    </row>
    <row r="47" spans="1:9" ht="67.5" customHeight="1">
      <c r="A47" s="36" t="s">
        <v>108</v>
      </c>
      <c r="B47" s="37">
        <v>10</v>
      </c>
      <c r="C47" s="37" t="s">
        <v>109</v>
      </c>
      <c r="D47" s="38" t="str">
        <f t="shared" si="2"/>
        <v>000 1 11 09040 00 0000 120</v>
      </c>
      <c r="E47" s="39">
        <v>3908845</v>
      </c>
      <c r="F47" s="39">
        <v>2200389</v>
      </c>
      <c r="G47" s="39">
        <v>2361020.65</v>
      </c>
      <c r="H47" s="39">
        <v>1461204.84</v>
      </c>
      <c r="I47" s="40">
        <f t="shared" si="1"/>
        <v>739184.1599999999</v>
      </c>
    </row>
    <row r="48" spans="1:9" ht="71.25" customHeight="1">
      <c r="A48" s="36" t="s">
        <v>110</v>
      </c>
      <c r="B48" s="37">
        <v>10</v>
      </c>
      <c r="C48" s="37" t="s">
        <v>111</v>
      </c>
      <c r="D48" s="38" t="str">
        <f t="shared" si="2"/>
        <v>000 1 11 09045 05 0000 120</v>
      </c>
      <c r="E48" s="39">
        <v>2200389</v>
      </c>
      <c r="F48" s="39">
        <v>2200389</v>
      </c>
      <c r="G48" s="39">
        <v>1461204.84</v>
      </c>
      <c r="H48" s="39">
        <v>1461204.84</v>
      </c>
      <c r="I48" s="40">
        <f t="shared" si="1"/>
        <v>739184.1599999999</v>
      </c>
    </row>
    <row r="49" spans="1:9" ht="25.5" customHeight="1">
      <c r="A49" s="36" t="s">
        <v>112</v>
      </c>
      <c r="B49" s="37">
        <v>10</v>
      </c>
      <c r="C49" s="37" t="s">
        <v>113</v>
      </c>
      <c r="D49" s="38" t="str">
        <f t="shared" si="2"/>
        <v>000 1 12 00000 00 0000 000</v>
      </c>
      <c r="E49" s="39">
        <v>1800000</v>
      </c>
      <c r="F49" s="39">
        <v>1800000</v>
      </c>
      <c r="G49" s="39">
        <v>841180.15</v>
      </c>
      <c r="H49" s="39">
        <v>841180.15</v>
      </c>
      <c r="I49" s="40">
        <f t="shared" si="1"/>
        <v>958819.85</v>
      </c>
    </row>
    <row r="50" spans="1:9" ht="15.75">
      <c r="A50" s="36" t="s">
        <v>114</v>
      </c>
      <c r="B50" s="37">
        <v>10</v>
      </c>
      <c r="C50" s="37" t="s">
        <v>115</v>
      </c>
      <c r="D50" s="38" t="str">
        <f t="shared" si="2"/>
        <v>000 1 12 01000 01 0000 120</v>
      </c>
      <c r="E50" s="39">
        <v>1800000</v>
      </c>
      <c r="F50" s="39">
        <v>1800000</v>
      </c>
      <c r="G50" s="39">
        <v>841180.15</v>
      </c>
      <c r="H50" s="39">
        <v>841180.15</v>
      </c>
      <c r="I50" s="40">
        <f t="shared" si="1"/>
        <v>958819.85</v>
      </c>
    </row>
    <row r="51" spans="1:9" ht="31.5">
      <c r="A51" s="36" t="s">
        <v>116</v>
      </c>
      <c r="B51" s="37">
        <v>10</v>
      </c>
      <c r="C51" s="37" t="s">
        <v>117</v>
      </c>
      <c r="D51" s="38" t="str">
        <f t="shared" si="2"/>
        <v>000 1 12 01010 01 0000 120</v>
      </c>
      <c r="E51" s="39">
        <v>640800</v>
      </c>
      <c r="F51" s="39">
        <v>640800</v>
      </c>
      <c r="G51" s="39">
        <v>182992.08</v>
      </c>
      <c r="H51" s="39">
        <v>182992.08</v>
      </c>
      <c r="I51" s="40">
        <f t="shared" si="1"/>
        <v>457807.92000000004</v>
      </c>
    </row>
    <row r="52" spans="1:9" ht="31.5">
      <c r="A52" s="36" t="s">
        <v>118</v>
      </c>
      <c r="B52" s="37">
        <v>10</v>
      </c>
      <c r="C52" s="37" t="s">
        <v>119</v>
      </c>
      <c r="D52" s="38" t="str">
        <f t="shared" si="2"/>
        <v>000 1 12 01020 01 0000 120</v>
      </c>
      <c r="E52" s="39">
        <v>27000</v>
      </c>
      <c r="F52" s="39">
        <v>27000</v>
      </c>
      <c r="G52" s="39">
        <v>14991.03</v>
      </c>
      <c r="H52" s="39">
        <v>14991.03</v>
      </c>
      <c r="I52" s="40">
        <f t="shared" si="1"/>
        <v>12008.97</v>
      </c>
    </row>
    <row r="53" spans="1:9" ht="26.25" customHeight="1">
      <c r="A53" s="36" t="s">
        <v>120</v>
      </c>
      <c r="B53" s="37">
        <v>10</v>
      </c>
      <c r="C53" s="37" t="s">
        <v>121</v>
      </c>
      <c r="D53" s="38" t="str">
        <f t="shared" si="2"/>
        <v>000 1 12 01030 01 0000 120</v>
      </c>
      <c r="E53" s="39">
        <v>813600</v>
      </c>
      <c r="F53" s="39">
        <v>813600</v>
      </c>
      <c r="G53" s="39">
        <v>427476.58</v>
      </c>
      <c r="H53" s="39">
        <v>427476.58</v>
      </c>
      <c r="I53" s="40">
        <f t="shared" si="1"/>
        <v>386123.42</v>
      </c>
    </row>
    <row r="54" spans="1:9" ht="23.25" customHeight="1">
      <c r="A54" s="36" t="s">
        <v>122</v>
      </c>
      <c r="B54" s="37">
        <v>10</v>
      </c>
      <c r="C54" s="37" t="s">
        <v>123</v>
      </c>
      <c r="D54" s="38" t="str">
        <f t="shared" si="2"/>
        <v>000 1 12 01040 01 0000 120</v>
      </c>
      <c r="E54" s="39">
        <v>318600</v>
      </c>
      <c r="F54" s="39">
        <v>318600</v>
      </c>
      <c r="G54" s="39">
        <v>215720.46</v>
      </c>
      <c r="H54" s="39">
        <v>215720.46</v>
      </c>
      <c r="I54" s="40">
        <f t="shared" si="1"/>
        <v>102879.54000000001</v>
      </c>
    </row>
    <row r="55" spans="1:9" ht="31.5">
      <c r="A55" s="36" t="s">
        <v>124</v>
      </c>
      <c r="B55" s="37">
        <v>10</v>
      </c>
      <c r="C55" s="37" t="s">
        <v>125</v>
      </c>
      <c r="D55" s="38" t="str">
        <f t="shared" si="2"/>
        <v>000 1 13 00000 00 0000 000</v>
      </c>
      <c r="E55" s="39">
        <v>7033693</v>
      </c>
      <c r="F55" s="39">
        <v>6498693</v>
      </c>
      <c r="G55" s="39">
        <v>2106698.42</v>
      </c>
      <c r="H55" s="39">
        <v>1851330.81</v>
      </c>
      <c r="I55" s="40">
        <f t="shared" si="1"/>
        <v>4647362.1899999995</v>
      </c>
    </row>
    <row r="56" spans="1:9" ht="15.75">
      <c r="A56" s="36" t="s">
        <v>126</v>
      </c>
      <c r="B56" s="37">
        <v>10</v>
      </c>
      <c r="C56" s="37" t="s">
        <v>127</v>
      </c>
      <c r="D56" s="38" t="str">
        <f t="shared" si="2"/>
        <v>000 1 13 01000 00 0000 130</v>
      </c>
      <c r="E56" s="39">
        <v>6713872</v>
      </c>
      <c r="F56" s="39">
        <v>6178872</v>
      </c>
      <c r="G56" s="39">
        <v>1955400.27</v>
      </c>
      <c r="H56" s="39">
        <v>1702232.66</v>
      </c>
      <c r="I56" s="40">
        <f t="shared" si="1"/>
        <v>4476639.34</v>
      </c>
    </row>
    <row r="57" spans="1:9" ht="15.75">
      <c r="A57" s="36" t="s">
        <v>128</v>
      </c>
      <c r="B57" s="37">
        <v>10</v>
      </c>
      <c r="C57" s="37" t="s">
        <v>129</v>
      </c>
      <c r="D57" s="38" t="str">
        <f t="shared" si="2"/>
        <v>000 1 13 01990 00 0000 130</v>
      </c>
      <c r="E57" s="39">
        <v>6713872</v>
      </c>
      <c r="F57" s="39">
        <v>6178872</v>
      </c>
      <c r="G57" s="39">
        <v>1955400.27</v>
      </c>
      <c r="H57" s="39">
        <v>1702232.66</v>
      </c>
      <c r="I57" s="40">
        <f t="shared" si="1"/>
        <v>4476639.34</v>
      </c>
    </row>
    <row r="58" spans="1:9" ht="31.5">
      <c r="A58" s="36" t="s">
        <v>130</v>
      </c>
      <c r="B58" s="37">
        <v>10</v>
      </c>
      <c r="C58" s="37" t="s">
        <v>131</v>
      </c>
      <c r="D58" s="38" t="str">
        <f t="shared" si="2"/>
        <v>000 1 13 01995 05 0000 130</v>
      </c>
      <c r="E58" s="39">
        <v>6178872</v>
      </c>
      <c r="F58" s="39">
        <v>6178872</v>
      </c>
      <c r="G58" s="39">
        <v>1702232.66</v>
      </c>
      <c r="H58" s="39">
        <v>1702232.66</v>
      </c>
      <c r="I58" s="40">
        <f t="shared" si="1"/>
        <v>4476639.34</v>
      </c>
    </row>
    <row r="59" spans="1:9" ht="15.75">
      <c r="A59" s="36" t="s">
        <v>132</v>
      </c>
      <c r="B59" s="37">
        <v>10</v>
      </c>
      <c r="C59" s="37" t="s">
        <v>133</v>
      </c>
      <c r="D59" s="38" t="str">
        <f t="shared" si="2"/>
        <v>000 1 13 02000 00 0000 130</v>
      </c>
      <c r="E59" s="39">
        <v>319821</v>
      </c>
      <c r="F59" s="39">
        <v>319821</v>
      </c>
      <c r="G59" s="39">
        <v>151298.15</v>
      </c>
      <c r="H59" s="39">
        <v>149098.15</v>
      </c>
      <c r="I59" s="40">
        <f t="shared" si="1"/>
        <v>170722.85</v>
      </c>
    </row>
    <row r="60" spans="1:9" ht="15.75">
      <c r="A60" s="36" t="s">
        <v>134</v>
      </c>
      <c r="B60" s="37">
        <v>10</v>
      </c>
      <c r="C60" s="37" t="s">
        <v>135</v>
      </c>
      <c r="D60" s="38" t="str">
        <f t="shared" si="2"/>
        <v>000 1 13 02990 00 0000 130</v>
      </c>
      <c r="E60" s="39">
        <v>319821</v>
      </c>
      <c r="F60" s="39">
        <v>319821</v>
      </c>
      <c r="G60" s="39">
        <v>151298.15</v>
      </c>
      <c r="H60" s="39">
        <v>149098.15</v>
      </c>
      <c r="I60" s="40">
        <f t="shared" si="1"/>
        <v>170722.85</v>
      </c>
    </row>
    <row r="61" spans="1:9" ht="24" customHeight="1">
      <c r="A61" s="36" t="s">
        <v>136</v>
      </c>
      <c r="B61" s="37">
        <v>10</v>
      </c>
      <c r="C61" s="37" t="s">
        <v>137</v>
      </c>
      <c r="D61" s="38" t="str">
        <f t="shared" si="2"/>
        <v>000 1 13 02995 05 0000 130</v>
      </c>
      <c r="E61" s="39">
        <v>319821</v>
      </c>
      <c r="F61" s="39">
        <v>319821</v>
      </c>
      <c r="G61" s="39">
        <v>149098.15</v>
      </c>
      <c r="H61" s="39">
        <v>149098.15</v>
      </c>
      <c r="I61" s="40">
        <f t="shared" si="1"/>
        <v>170722.85</v>
      </c>
    </row>
    <row r="62" spans="1:9" ht="23.25" customHeight="1">
      <c r="A62" s="36" t="s">
        <v>138</v>
      </c>
      <c r="B62" s="37">
        <v>10</v>
      </c>
      <c r="C62" s="37" t="s">
        <v>139</v>
      </c>
      <c r="D62" s="38" t="str">
        <f aca="true" t="shared" si="3" ref="D62:D86">IF(LEFT(C62,5)="000 8","X",C62)</f>
        <v>000 1 14 00000 00 0000 000</v>
      </c>
      <c r="E62" s="39">
        <v>1261510.8</v>
      </c>
      <c r="F62" s="39">
        <v>738530</v>
      </c>
      <c r="G62" s="39">
        <v>999588.35</v>
      </c>
      <c r="H62" s="39">
        <v>479669.32</v>
      </c>
      <c r="I62" s="40">
        <f t="shared" si="1"/>
        <v>258860.68</v>
      </c>
    </row>
    <row r="63" spans="1:9" ht="15.75">
      <c r="A63" s="36" t="s">
        <v>140</v>
      </c>
      <c r="B63" s="37">
        <v>10</v>
      </c>
      <c r="C63" s="37" t="s">
        <v>141</v>
      </c>
      <c r="D63" s="38" t="str">
        <f t="shared" si="3"/>
        <v>000 1 14 01000 00 0000 410</v>
      </c>
      <c r="E63" s="39">
        <v>56000</v>
      </c>
      <c r="F63" s="39">
        <v>56000</v>
      </c>
      <c r="G63" s="39">
        <v>45517.76</v>
      </c>
      <c r="H63" s="39">
        <v>45517.76</v>
      </c>
      <c r="I63" s="40">
        <f aca="true" t="shared" si="4" ref="I63:I110">SUM(F63-H63)</f>
        <v>10482.239999999998</v>
      </c>
    </row>
    <row r="64" spans="1:9" ht="31.5">
      <c r="A64" s="36" t="s">
        <v>142</v>
      </c>
      <c r="B64" s="37">
        <v>10</v>
      </c>
      <c r="C64" s="37" t="s">
        <v>143</v>
      </c>
      <c r="D64" s="38" t="str">
        <f t="shared" si="3"/>
        <v>000 1 14 01050 05 0000 410</v>
      </c>
      <c r="E64" s="39">
        <v>56000</v>
      </c>
      <c r="F64" s="39">
        <v>56000</v>
      </c>
      <c r="G64" s="39">
        <v>45517.76</v>
      </c>
      <c r="H64" s="39">
        <v>45517.76</v>
      </c>
      <c r="I64" s="40">
        <f t="shared" si="4"/>
        <v>10482.239999999998</v>
      </c>
    </row>
    <row r="65" spans="1:9" ht="69.75" customHeight="1">
      <c r="A65" s="36" t="s">
        <v>144</v>
      </c>
      <c r="B65" s="37">
        <v>10</v>
      </c>
      <c r="C65" s="37" t="s">
        <v>145</v>
      </c>
      <c r="D65" s="38" t="str">
        <f t="shared" si="3"/>
        <v>000 1 14 02000 00 0000 000</v>
      </c>
      <c r="E65" s="39">
        <v>793982</v>
      </c>
      <c r="F65" s="39">
        <v>502530</v>
      </c>
      <c r="G65" s="39">
        <v>425382.04</v>
      </c>
      <c r="H65" s="39">
        <v>147880.04</v>
      </c>
      <c r="I65" s="40">
        <f t="shared" si="4"/>
        <v>354649.95999999996</v>
      </c>
    </row>
    <row r="66" spans="1:9" ht="86.25" customHeight="1">
      <c r="A66" s="36" t="s">
        <v>146</v>
      </c>
      <c r="B66" s="37">
        <v>10</v>
      </c>
      <c r="C66" s="37" t="s">
        <v>147</v>
      </c>
      <c r="D66" s="38" t="str">
        <f t="shared" si="3"/>
        <v>000 1 14 02050 05 0000 410</v>
      </c>
      <c r="E66" s="39">
        <v>502530</v>
      </c>
      <c r="F66" s="39">
        <v>502530</v>
      </c>
      <c r="G66" s="39">
        <v>76880.04</v>
      </c>
      <c r="H66" s="39">
        <v>76880.04</v>
      </c>
      <c r="I66" s="40">
        <f t="shared" si="4"/>
        <v>425649.96</v>
      </c>
    </row>
    <row r="67" spans="1:9" ht="85.5" customHeight="1">
      <c r="A67" s="36" t="s">
        <v>148</v>
      </c>
      <c r="B67" s="37">
        <v>10</v>
      </c>
      <c r="C67" s="37" t="s">
        <v>149</v>
      </c>
      <c r="D67" s="38" t="str">
        <f t="shared" si="3"/>
        <v>000 1 14 02053 05 0000 410</v>
      </c>
      <c r="E67" s="39">
        <v>502530</v>
      </c>
      <c r="F67" s="39">
        <v>502530</v>
      </c>
      <c r="G67" s="39">
        <v>76880.04</v>
      </c>
      <c r="H67" s="39">
        <v>76880.04</v>
      </c>
      <c r="I67" s="40">
        <f t="shared" si="4"/>
        <v>425649.96</v>
      </c>
    </row>
    <row r="68" spans="1:9" ht="83.25" customHeight="1">
      <c r="A68" s="36" t="s">
        <v>150</v>
      </c>
      <c r="B68" s="37">
        <v>10</v>
      </c>
      <c r="C68" s="37" t="s">
        <v>151</v>
      </c>
      <c r="D68" s="38" t="str">
        <f t="shared" si="3"/>
        <v>000 1 14 02050 05 0000 440</v>
      </c>
      <c r="E68" s="39"/>
      <c r="F68" s="39">
        <v>0</v>
      </c>
      <c r="G68" s="39">
        <v>71000</v>
      </c>
      <c r="H68" s="39">
        <v>71000</v>
      </c>
      <c r="I68" s="40">
        <f t="shared" si="4"/>
        <v>-71000</v>
      </c>
    </row>
    <row r="69" spans="1:9" ht="87.75" customHeight="1">
      <c r="A69" s="36" t="s">
        <v>152</v>
      </c>
      <c r="B69" s="37">
        <v>10</v>
      </c>
      <c r="C69" s="37" t="s">
        <v>153</v>
      </c>
      <c r="D69" s="38" t="str">
        <f t="shared" si="3"/>
        <v>000 1 14 02053 05 0000 440</v>
      </c>
      <c r="E69" s="39"/>
      <c r="F69" s="39">
        <v>0</v>
      </c>
      <c r="G69" s="39">
        <v>71000</v>
      </c>
      <c r="H69" s="39">
        <v>71000</v>
      </c>
      <c r="I69" s="40">
        <f t="shared" si="4"/>
        <v>-71000</v>
      </c>
    </row>
    <row r="70" spans="1:9" ht="47.25">
      <c r="A70" s="36" t="s">
        <v>154</v>
      </c>
      <c r="B70" s="37">
        <v>10</v>
      </c>
      <c r="C70" s="37" t="s">
        <v>155</v>
      </c>
      <c r="D70" s="38" t="str">
        <f t="shared" si="3"/>
        <v>000 1 14 06000 00 0000 430</v>
      </c>
      <c r="E70" s="39">
        <v>411528.8</v>
      </c>
      <c r="F70" s="39">
        <v>180000</v>
      </c>
      <c r="G70" s="39">
        <v>528688.55</v>
      </c>
      <c r="H70" s="39">
        <v>286271.52</v>
      </c>
      <c r="I70" s="40">
        <f t="shared" si="4"/>
        <v>-106271.52000000002</v>
      </c>
    </row>
    <row r="71" spans="1:9" ht="40.5" customHeight="1">
      <c r="A71" s="36" t="s">
        <v>156</v>
      </c>
      <c r="B71" s="37">
        <v>10</v>
      </c>
      <c r="C71" s="37" t="s">
        <v>157</v>
      </c>
      <c r="D71" s="38" t="str">
        <f t="shared" si="3"/>
        <v>000 1 14 06010 00 0000 430</v>
      </c>
      <c r="E71" s="39">
        <v>378380.8</v>
      </c>
      <c r="F71" s="39">
        <v>180000</v>
      </c>
      <c r="G71" s="39">
        <v>418537.35</v>
      </c>
      <c r="H71" s="39">
        <v>209268.32</v>
      </c>
      <c r="I71" s="40">
        <f t="shared" si="4"/>
        <v>-29268.320000000007</v>
      </c>
    </row>
    <row r="72" spans="1:9" ht="42" customHeight="1">
      <c r="A72" s="36" t="s">
        <v>158</v>
      </c>
      <c r="B72" s="37">
        <v>10</v>
      </c>
      <c r="C72" s="37" t="s">
        <v>159</v>
      </c>
      <c r="D72" s="38" t="str">
        <f t="shared" si="3"/>
        <v>000 1 14 06013 10 0000 430</v>
      </c>
      <c r="E72" s="39">
        <v>378380.8</v>
      </c>
      <c r="F72" s="39">
        <v>180000</v>
      </c>
      <c r="G72" s="39">
        <v>418537.35</v>
      </c>
      <c r="H72" s="39">
        <v>209268.32</v>
      </c>
      <c r="I72" s="40">
        <f t="shared" si="4"/>
        <v>-29268.320000000007</v>
      </c>
    </row>
    <row r="73" spans="1:9" ht="52.5" customHeight="1">
      <c r="A73" s="36" t="s">
        <v>160</v>
      </c>
      <c r="B73" s="37">
        <v>10</v>
      </c>
      <c r="C73" s="37" t="s">
        <v>161</v>
      </c>
      <c r="D73" s="38" t="str">
        <f t="shared" si="3"/>
        <v>000 1 14 06020 00 0000 430</v>
      </c>
      <c r="E73" s="39">
        <v>33148</v>
      </c>
      <c r="F73" s="39">
        <v>0</v>
      </c>
      <c r="G73" s="39">
        <v>110151.2</v>
      </c>
      <c r="H73" s="39">
        <v>77003.2</v>
      </c>
      <c r="I73" s="40">
        <f t="shared" si="4"/>
        <v>-77003.2</v>
      </c>
    </row>
    <row r="74" spans="1:9" ht="55.5" customHeight="1">
      <c r="A74" s="36" t="s">
        <v>162</v>
      </c>
      <c r="B74" s="37">
        <v>10</v>
      </c>
      <c r="C74" s="37" t="s">
        <v>163</v>
      </c>
      <c r="D74" s="38" t="str">
        <f t="shared" si="3"/>
        <v>000 1 14 06025 05 0000 430</v>
      </c>
      <c r="E74" s="39"/>
      <c r="F74" s="39">
        <v>0</v>
      </c>
      <c r="G74" s="39">
        <v>77003.2</v>
      </c>
      <c r="H74" s="39">
        <v>77003.2</v>
      </c>
      <c r="I74" s="40">
        <f t="shared" si="4"/>
        <v>-77003.2</v>
      </c>
    </row>
    <row r="75" spans="1:9" ht="15.75">
      <c r="A75" s="36" t="s">
        <v>164</v>
      </c>
      <c r="B75" s="37">
        <v>10</v>
      </c>
      <c r="C75" s="37" t="s">
        <v>165</v>
      </c>
      <c r="D75" s="38" t="str">
        <f t="shared" si="3"/>
        <v>000 1 16 00000 00 0000 000</v>
      </c>
      <c r="E75" s="39">
        <v>4635512</v>
      </c>
      <c r="F75" s="39">
        <v>4615512</v>
      </c>
      <c r="G75" s="39">
        <v>3059144.95</v>
      </c>
      <c r="H75" s="39">
        <v>3039144.95</v>
      </c>
      <c r="I75" s="40">
        <f t="shared" si="4"/>
        <v>1576367.0499999998</v>
      </c>
    </row>
    <row r="76" spans="1:9" ht="31.5">
      <c r="A76" s="36" t="s">
        <v>166</v>
      </c>
      <c r="B76" s="37">
        <v>10</v>
      </c>
      <c r="C76" s="37" t="s">
        <v>167</v>
      </c>
      <c r="D76" s="38" t="str">
        <f t="shared" si="3"/>
        <v>000 1 16 03000 00 0000 140</v>
      </c>
      <c r="E76" s="39">
        <v>83000</v>
      </c>
      <c r="F76" s="39">
        <v>83000</v>
      </c>
      <c r="G76" s="39">
        <v>89117.14</v>
      </c>
      <c r="H76" s="39">
        <v>89117.14</v>
      </c>
      <c r="I76" s="40">
        <f t="shared" si="4"/>
        <v>-6117.139999999999</v>
      </c>
    </row>
    <row r="77" spans="1:9" ht="103.5" customHeight="1">
      <c r="A77" s="36" t="s">
        <v>168</v>
      </c>
      <c r="B77" s="37">
        <v>10</v>
      </c>
      <c r="C77" s="37" t="s">
        <v>169</v>
      </c>
      <c r="D77" s="38" t="str">
        <f t="shared" si="3"/>
        <v>000 1 16 03010 01 0000 140</v>
      </c>
      <c r="E77" s="39">
        <v>68000</v>
      </c>
      <c r="F77" s="39">
        <v>68000</v>
      </c>
      <c r="G77" s="39">
        <v>86067.14</v>
      </c>
      <c r="H77" s="39">
        <v>86067.14</v>
      </c>
      <c r="I77" s="40">
        <f t="shared" si="4"/>
        <v>-18067.14</v>
      </c>
    </row>
    <row r="78" spans="1:9" ht="53.25" customHeight="1">
      <c r="A78" s="36" t="s">
        <v>170</v>
      </c>
      <c r="B78" s="37">
        <v>10</v>
      </c>
      <c r="C78" s="37" t="s">
        <v>171</v>
      </c>
      <c r="D78" s="38" t="str">
        <f t="shared" si="3"/>
        <v>000 1 16 03030 01 0000 140</v>
      </c>
      <c r="E78" s="39">
        <v>15000</v>
      </c>
      <c r="F78" s="39">
        <v>15000</v>
      </c>
      <c r="G78" s="39">
        <v>3050</v>
      </c>
      <c r="H78" s="39">
        <v>3050</v>
      </c>
      <c r="I78" s="40">
        <f t="shared" si="4"/>
        <v>11950</v>
      </c>
    </row>
    <row r="79" spans="1:9" ht="58.5" customHeight="1">
      <c r="A79" s="36" t="s">
        <v>172</v>
      </c>
      <c r="B79" s="37">
        <v>10</v>
      </c>
      <c r="C79" s="37" t="s">
        <v>173</v>
      </c>
      <c r="D79" s="38" t="str">
        <f t="shared" si="3"/>
        <v>000 1 16 06000 01 0000 140</v>
      </c>
      <c r="E79" s="39">
        <v>65000</v>
      </c>
      <c r="F79" s="39">
        <v>65000</v>
      </c>
      <c r="G79" s="39">
        <v>5000</v>
      </c>
      <c r="H79" s="39">
        <v>5000</v>
      </c>
      <c r="I79" s="40">
        <f t="shared" si="4"/>
        <v>60000</v>
      </c>
    </row>
    <row r="80" spans="1:9" ht="56.25" customHeight="1">
      <c r="A80" s="36" t="s">
        <v>174</v>
      </c>
      <c r="B80" s="37">
        <v>10</v>
      </c>
      <c r="C80" s="37" t="s">
        <v>175</v>
      </c>
      <c r="D80" s="38" t="str">
        <f t="shared" si="3"/>
        <v>000 1 16 08000 01 0000 140</v>
      </c>
      <c r="E80" s="39">
        <v>29000</v>
      </c>
      <c r="F80" s="39">
        <v>29000</v>
      </c>
      <c r="G80" s="39">
        <v>7519.61</v>
      </c>
      <c r="H80" s="39">
        <v>7519.61</v>
      </c>
      <c r="I80" s="40">
        <f t="shared" si="4"/>
        <v>21480.39</v>
      </c>
    </row>
    <row r="81" spans="1:9" ht="84.75" customHeight="1">
      <c r="A81" s="36" t="s">
        <v>176</v>
      </c>
      <c r="B81" s="37">
        <v>10</v>
      </c>
      <c r="C81" s="37" t="s">
        <v>177</v>
      </c>
      <c r="D81" s="38" t="str">
        <f t="shared" si="3"/>
        <v>000 1 16 25000 00 0000 140</v>
      </c>
      <c r="E81" s="39">
        <v>48000</v>
      </c>
      <c r="F81" s="39">
        <v>28000</v>
      </c>
      <c r="G81" s="39">
        <v>57400</v>
      </c>
      <c r="H81" s="39">
        <v>37400</v>
      </c>
      <c r="I81" s="40">
        <f t="shared" si="4"/>
        <v>-9400</v>
      </c>
    </row>
    <row r="82" spans="1:9" ht="31.5">
      <c r="A82" s="36" t="s">
        <v>178</v>
      </c>
      <c r="B82" s="37">
        <v>10</v>
      </c>
      <c r="C82" s="37" t="s">
        <v>179</v>
      </c>
      <c r="D82" s="38" t="str">
        <f t="shared" si="3"/>
        <v>000 1 16 25050 01 0000 140</v>
      </c>
      <c r="E82" s="39"/>
      <c r="F82" s="39"/>
      <c r="G82" s="39">
        <v>1800</v>
      </c>
      <c r="H82" s="39">
        <v>1800</v>
      </c>
      <c r="I82" s="40">
        <f t="shared" si="4"/>
        <v>-1800</v>
      </c>
    </row>
    <row r="83" spans="1:9" ht="24.75" customHeight="1">
      <c r="A83" s="36" t="s">
        <v>180</v>
      </c>
      <c r="B83" s="37">
        <v>10</v>
      </c>
      <c r="C83" s="37" t="s">
        <v>181</v>
      </c>
      <c r="D83" s="38" t="str">
        <f t="shared" si="3"/>
        <v>000 1 16 25060 01 0000 140</v>
      </c>
      <c r="E83" s="39">
        <v>28000</v>
      </c>
      <c r="F83" s="39">
        <v>28000</v>
      </c>
      <c r="G83" s="39">
        <v>35600</v>
      </c>
      <c r="H83" s="39">
        <v>35600</v>
      </c>
      <c r="I83" s="40">
        <f t="shared" si="4"/>
        <v>-7600</v>
      </c>
    </row>
    <row r="84" spans="1:9" ht="49.5" customHeight="1">
      <c r="A84" s="36" t="s">
        <v>182</v>
      </c>
      <c r="B84" s="37">
        <v>10</v>
      </c>
      <c r="C84" s="37" t="s">
        <v>183</v>
      </c>
      <c r="D84" s="38" t="str">
        <f t="shared" si="3"/>
        <v>000 1 16 28000 01 0000 140</v>
      </c>
      <c r="E84" s="39">
        <v>3000000</v>
      </c>
      <c r="F84" s="39">
        <v>3000000</v>
      </c>
      <c r="G84" s="39">
        <v>1690092.16</v>
      </c>
      <c r="H84" s="39">
        <v>1690092.16</v>
      </c>
      <c r="I84" s="40">
        <f t="shared" si="4"/>
        <v>1309907.84</v>
      </c>
    </row>
    <row r="85" spans="1:9" ht="31.5">
      <c r="A85" s="36" t="s">
        <v>184</v>
      </c>
      <c r="B85" s="37">
        <v>10</v>
      </c>
      <c r="C85" s="37" t="s">
        <v>185</v>
      </c>
      <c r="D85" s="38" t="str">
        <f t="shared" si="3"/>
        <v>000 1 16 30000 01 0000 140</v>
      </c>
      <c r="E85" s="39"/>
      <c r="F85" s="39">
        <v>0</v>
      </c>
      <c r="G85" s="39">
        <v>1500</v>
      </c>
      <c r="H85" s="39">
        <v>1500</v>
      </c>
      <c r="I85" s="40">
        <f t="shared" si="4"/>
        <v>-1500</v>
      </c>
    </row>
    <row r="86" spans="1:9" ht="47.25">
      <c r="A86" s="36" t="s">
        <v>186</v>
      </c>
      <c r="B86" s="37">
        <v>10</v>
      </c>
      <c r="C86" s="37" t="s">
        <v>187</v>
      </c>
      <c r="D86" s="38" t="str">
        <f t="shared" si="3"/>
        <v>000 1 16 30010 01 0000 140</v>
      </c>
      <c r="E86" s="39"/>
      <c r="F86" s="39">
        <v>0</v>
      </c>
      <c r="G86" s="39">
        <v>1500</v>
      </c>
      <c r="H86" s="39">
        <v>1500</v>
      </c>
      <c r="I86" s="40">
        <f t="shared" si="4"/>
        <v>-1500</v>
      </c>
    </row>
    <row r="87" spans="1:9" ht="54" customHeight="1">
      <c r="A87" s="36" t="s">
        <v>188</v>
      </c>
      <c r="B87" s="37">
        <v>10</v>
      </c>
      <c r="C87" s="37" t="s">
        <v>189</v>
      </c>
      <c r="D87" s="38" t="str">
        <f aca="true" t="shared" si="5" ref="D87:D110">IF(LEFT(C87,5)="000 8","X",C87)</f>
        <v>000 1 16 30014 01 0000 140</v>
      </c>
      <c r="E87" s="39"/>
      <c r="F87" s="39">
        <v>0</v>
      </c>
      <c r="G87" s="39">
        <v>1500</v>
      </c>
      <c r="H87" s="39">
        <v>1500</v>
      </c>
      <c r="I87" s="40">
        <f t="shared" si="4"/>
        <v>-1500</v>
      </c>
    </row>
    <row r="88" spans="1:9" ht="52.5" customHeight="1">
      <c r="A88" s="36" t="s">
        <v>190</v>
      </c>
      <c r="B88" s="37">
        <v>10</v>
      </c>
      <c r="C88" s="37" t="s">
        <v>191</v>
      </c>
      <c r="D88" s="38" t="str">
        <f t="shared" si="5"/>
        <v>000 1 16 33000 00 0000 140</v>
      </c>
      <c r="E88" s="39"/>
      <c r="F88" s="39">
        <v>0</v>
      </c>
      <c r="G88" s="39">
        <v>10000</v>
      </c>
      <c r="H88" s="39">
        <v>10000</v>
      </c>
      <c r="I88" s="40">
        <f t="shared" si="4"/>
        <v>-10000</v>
      </c>
    </row>
    <row r="89" spans="1:9" ht="50.25" customHeight="1">
      <c r="A89" s="36" t="s">
        <v>192</v>
      </c>
      <c r="B89" s="37">
        <v>10</v>
      </c>
      <c r="C89" s="37" t="s">
        <v>193</v>
      </c>
      <c r="D89" s="38" t="str">
        <f t="shared" si="5"/>
        <v>000 1 16 33050 05 0000 140</v>
      </c>
      <c r="E89" s="39"/>
      <c r="F89" s="39">
        <v>0</v>
      </c>
      <c r="G89" s="39">
        <v>10000</v>
      </c>
      <c r="H89" s="39">
        <v>10000</v>
      </c>
      <c r="I89" s="40">
        <f t="shared" si="4"/>
        <v>-10000</v>
      </c>
    </row>
    <row r="90" spans="1:9" ht="23.25" customHeight="1">
      <c r="A90" s="36" t="s">
        <v>194</v>
      </c>
      <c r="B90" s="37">
        <v>10</v>
      </c>
      <c r="C90" s="37" t="s">
        <v>195</v>
      </c>
      <c r="D90" s="38" t="str">
        <f t="shared" si="5"/>
        <v>000 1 16 35000 00 0000 140</v>
      </c>
      <c r="E90" s="39">
        <v>9600</v>
      </c>
      <c r="F90" s="39">
        <v>9600</v>
      </c>
      <c r="G90" s="39">
        <v>9600</v>
      </c>
      <c r="H90" s="39">
        <v>9600</v>
      </c>
      <c r="I90" s="40">
        <f t="shared" si="4"/>
        <v>0</v>
      </c>
    </row>
    <row r="91" spans="1:9" ht="34.5" customHeight="1">
      <c r="A91" s="36" t="s">
        <v>196</v>
      </c>
      <c r="B91" s="37">
        <v>10</v>
      </c>
      <c r="C91" s="37" t="s">
        <v>197</v>
      </c>
      <c r="D91" s="38" t="str">
        <f t="shared" si="5"/>
        <v>000 1 16 35030 05 0000 140</v>
      </c>
      <c r="E91" s="39">
        <v>9600</v>
      </c>
      <c r="F91" s="39">
        <v>9600</v>
      </c>
      <c r="G91" s="39">
        <v>9600</v>
      </c>
      <c r="H91" s="39">
        <v>9600</v>
      </c>
      <c r="I91" s="40">
        <f t="shared" si="4"/>
        <v>0</v>
      </c>
    </row>
    <row r="92" spans="1:9" ht="55.5" customHeight="1">
      <c r="A92" s="36" t="s">
        <v>198</v>
      </c>
      <c r="B92" s="37">
        <v>10</v>
      </c>
      <c r="C92" s="37" t="s">
        <v>199</v>
      </c>
      <c r="D92" s="38" t="str">
        <f t="shared" si="5"/>
        <v>000 1 16 43000 01 0000 140</v>
      </c>
      <c r="E92" s="39">
        <v>7600</v>
      </c>
      <c r="F92" s="39">
        <v>7600</v>
      </c>
      <c r="G92" s="39">
        <v>17119.61</v>
      </c>
      <c r="H92" s="39">
        <v>17119.61</v>
      </c>
      <c r="I92" s="40">
        <f t="shared" si="4"/>
        <v>-9519.61</v>
      </c>
    </row>
    <row r="93" spans="1:9" ht="31.5">
      <c r="A93" s="36" t="s">
        <v>200</v>
      </c>
      <c r="B93" s="37">
        <v>10</v>
      </c>
      <c r="C93" s="37" t="s">
        <v>201</v>
      </c>
      <c r="D93" s="38" t="str">
        <f t="shared" si="5"/>
        <v>000 1 16 90000 00 0000 140</v>
      </c>
      <c r="E93" s="39">
        <v>1393312</v>
      </c>
      <c r="F93" s="39">
        <v>1393312</v>
      </c>
      <c r="G93" s="39">
        <v>1171796.43</v>
      </c>
      <c r="H93" s="39">
        <v>1171796.43</v>
      </c>
      <c r="I93" s="40">
        <f t="shared" si="4"/>
        <v>221515.57000000007</v>
      </c>
    </row>
    <row r="94" spans="1:9" ht="34.5" customHeight="1">
      <c r="A94" s="36" t="s">
        <v>202</v>
      </c>
      <c r="B94" s="37">
        <v>10</v>
      </c>
      <c r="C94" s="37" t="s">
        <v>203</v>
      </c>
      <c r="D94" s="38" t="str">
        <f t="shared" si="5"/>
        <v>000 1 16 90050 05 0000 140</v>
      </c>
      <c r="E94" s="39">
        <v>1393312</v>
      </c>
      <c r="F94" s="39">
        <v>1393312</v>
      </c>
      <c r="G94" s="39">
        <v>1171796.43</v>
      </c>
      <c r="H94" s="39">
        <v>1171796.43</v>
      </c>
      <c r="I94" s="40">
        <f t="shared" si="4"/>
        <v>221515.57000000007</v>
      </c>
    </row>
    <row r="95" spans="1:9" ht="15.75">
      <c r="A95" s="36" t="s">
        <v>204</v>
      </c>
      <c r="B95" s="37">
        <v>10</v>
      </c>
      <c r="C95" s="37" t="s">
        <v>205</v>
      </c>
      <c r="D95" s="38" t="str">
        <f t="shared" si="5"/>
        <v>000 1 17 00000 00 0000 000</v>
      </c>
      <c r="E95" s="39">
        <v>37798</v>
      </c>
      <c r="F95" s="39">
        <v>32748</v>
      </c>
      <c r="G95" s="39">
        <v>127346.63</v>
      </c>
      <c r="H95" s="39">
        <v>51337.48</v>
      </c>
      <c r="I95" s="40">
        <f t="shared" si="4"/>
        <v>-18589.480000000003</v>
      </c>
    </row>
    <row r="96" spans="1:9" ht="15.75">
      <c r="A96" s="36" t="s">
        <v>206</v>
      </c>
      <c r="B96" s="37">
        <v>10</v>
      </c>
      <c r="C96" s="37" t="s">
        <v>207</v>
      </c>
      <c r="D96" s="38" t="str">
        <f t="shared" si="5"/>
        <v>000 1 17 01000 00 0000 180</v>
      </c>
      <c r="E96" s="39"/>
      <c r="F96" s="39">
        <v>0</v>
      </c>
      <c r="G96" s="39">
        <v>28043.14</v>
      </c>
      <c r="H96" s="39">
        <v>18589.39</v>
      </c>
      <c r="I96" s="40">
        <f t="shared" si="4"/>
        <v>-18589.39</v>
      </c>
    </row>
    <row r="97" spans="1:9" ht="21" customHeight="1">
      <c r="A97" s="36" t="s">
        <v>208</v>
      </c>
      <c r="B97" s="37">
        <v>10</v>
      </c>
      <c r="C97" s="37" t="s">
        <v>209</v>
      </c>
      <c r="D97" s="38" t="str">
        <f t="shared" si="5"/>
        <v>000 1 17 01050 05 0000 180</v>
      </c>
      <c r="E97" s="39"/>
      <c r="F97" s="39">
        <v>0</v>
      </c>
      <c r="G97" s="39">
        <v>18589.39</v>
      </c>
      <c r="H97" s="39">
        <v>18589.39</v>
      </c>
      <c r="I97" s="40">
        <f t="shared" si="4"/>
        <v>-18589.39</v>
      </c>
    </row>
    <row r="98" spans="1:9" ht="15.75">
      <c r="A98" s="36" t="s">
        <v>210</v>
      </c>
      <c r="B98" s="37">
        <v>10</v>
      </c>
      <c r="C98" s="37" t="s">
        <v>211</v>
      </c>
      <c r="D98" s="38" t="str">
        <f t="shared" si="5"/>
        <v>000 1 17 05000 00 0000 180</v>
      </c>
      <c r="E98" s="39">
        <v>37798</v>
      </c>
      <c r="F98" s="39">
        <v>32748</v>
      </c>
      <c r="G98" s="39">
        <v>99303.49</v>
      </c>
      <c r="H98" s="39">
        <v>32748.09</v>
      </c>
      <c r="I98" s="40">
        <f t="shared" si="4"/>
        <v>-0.09000000000014552</v>
      </c>
    </row>
    <row r="99" spans="1:9" ht="21.75" customHeight="1">
      <c r="A99" s="36" t="s">
        <v>212</v>
      </c>
      <c r="B99" s="37">
        <v>10</v>
      </c>
      <c r="C99" s="37" t="s">
        <v>213</v>
      </c>
      <c r="D99" s="38" t="str">
        <f t="shared" si="5"/>
        <v>000 1 17 05050 05 0000 180</v>
      </c>
      <c r="E99" s="39">
        <v>32748</v>
      </c>
      <c r="F99" s="39">
        <v>32748</v>
      </c>
      <c r="G99" s="39">
        <v>32748.09</v>
      </c>
      <c r="H99" s="39">
        <v>32748.09</v>
      </c>
      <c r="I99" s="40">
        <f t="shared" si="4"/>
        <v>-0.09000000000014552</v>
      </c>
    </row>
    <row r="100" spans="1:9" ht="15.75">
      <c r="A100" s="36" t="s">
        <v>214</v>
      </c>
      <c r="B100" s="37">
        <v>10</v>
      </c>
      <c r="C100" s="37" t="s">
        <v>215</v>
      </c>
      <c r="D100" s="38" t="str">
        <f t="shared" si="5"/>
        <v>000 2 00 00000 00 0000 000</v>
      </c>
      <c r="E100" s="39">
        <v>669253730.87</v>
      </c>
      <c r="F100" s="39">
        <v>706614741.86</v>
      </c>
      <c r="G100" s="39">
        <v>296110521.93</v>
      </c>
      <c r="H100" s="39">
        <v>314443084.41</v>
      </c>
      <c r="I100" s="40">
        <f t="shared" si="4"/>
        <v>392171657.45</v>
      </c>
    </row>
    <row r="101" spans="1:9" ht="40.5" customHeight="1">
      <c r="A101" s="36" t="s">
        <v>216</v>
      </c>
      <c r="B101" s="37">
        <v>10</v>
      </c>
      <c r="C101" s="37" t="s">
        <v>217</v>
      </c>
      <c r="D101" s="38" t="str">
        <f t="shared" si="5"/>
        <v>000 2 02 00000 00 0000 000</v>
      </c>
      <c r="E101" s="39">
        <v>671375963.5</v>
      </c>
      <c r="F101" s="39">
        <v>708757650.5</v>
      </c>
      <c r="G101" s="39">
        <v>298560015.63</v>
      </c>
      <c r="H101" s="39">
        <v>316849546.59</v>
      </c>
      <c r="I101" s="40">
        <f t="shared" si="4"/>
        <v>391908103.91</v>
      </c>
    </row>
    <row r="102" spans="1:9" ht="39.75" customHeight="1">
      <c r="A102" s="36" t="s">
        <v>218</v>
      </c>
      <c r="B102" s="37">
        <v>10</v>
      </c>
      <c r="C102" s="37" t="s">
        <v>219</v>
      </c>
      <c r="D102" s="38" t="str">
        <f t="shared" si="5"/>
        <v>000 2 02 02000 00 0000 151</v>
      </c>
      <c r="E102" s="39">
        <v>242464927.5</v>
      </c>
      <c r="F102" s="39">
        <v>242464927.5</v>
      </c>
      <c r="G102" s="39">
        <v>74027700.31</v>
      </c>
      <c r="H102" s="39">
        <v>74027700.31</v>
      </c>
      <c r="I102" s="40">
        <f t="shared" si="4"/>
        <v>168437227.19</v>
      </c>
    </row>
    <row r="103" spans="1:9" ht="34.5" customHeight="1">
      <c r="A103" s="36" t="s">
        <v>220</v>
      </c>
      <c r="B103" s="37">
        <v>10</v>
      </c>
      <c r="C103" s="37" t="s">
        <v>221</v>
      </c>
      <c r="D103" s="38" t="str">
        <f t="shared" si="5"/>
        <v>000 2 02 02009 00 0000 151</v>
      </c>
      <c r="E103" s="39">
        <v>3000000</v>
      </c>
      <c r="F103" s="39">
        <v>3000000</v>
      </c>
      <c r="G103" s="39"/>
      <c r="H103" s="39">
        <v>0</v>
      </c>
      <c r="I103" s="40">
        <f t="shared" si="4"/>
        <v>3000000</v>
      </c>
    </row>
    <row r="104" spans="1:9" ht="46.5" customHeight="1">
      <c r="A104" s="36" t="s">
        <v>222</v>
      </c>
      <c r="B104" s="37">
        <v>10</v>
      </c>
      <c r="C104" s="37" t="s">
        <v>223</v>
      </c>
      <c r="D104" s="38" t="str">
        <f t="shared" si="5"/>
        <v>000 2 02 02009 05 0000 151</v>
      </c>
      <c r="E104" s="39">
        <v>3000000</v>
      </c>
      <c r="F104" s="39">
        <v>3000000</v>
      </c>
      <c r="G104" s="39"/>
      <c r="H104" s="39">
        <v>0</v>
      </c>
      <c r="I104" s="40">
        <f t="shared" si="4"/>
        <v>3000000</v>
      </c>
    </row>
    <row r="105" spans="1:9" ht="88.5" customHeight="1">
      <c r="A105" s="36" t="s">
        <v>224</v>
      </c>
      <c r="B105" s="37">
        <v>10</v>
      </c>
      <c r="C105" s="37" t="s">
        <v>225</v>
      </c>
      <c r="D105" s="38" t="str">
        <f t="shared" si="5"/>
        <v>000 2 02 02088 00 0000 151</v>
      </c>
      <c r="E105" s="39">
        <v>8897521</v>
      </c>
      <c r="F105" s="39">
        <v>8897521</v>
      </c>
      <c r="G105" s="39">
        <v>8897521</v>
      </c>
      <c r="H105" s="39">
        <v>8897521</v>
      </c>
      <c r="I105" s="40">
        <f t="shared" si="4"/>
        <v>0</v>
      </c>
    </row>
    <row r="106" spans="1:9" ht="88.5" customHeight="1">
      <c r="A106" s="36" t="s">
        <v>226</v>
      </c>
      <c r="B106" s="37">
        <v>10</v>
      </c>
      <c r="C106" s="37" t="s">
        <v>227</v>
      </c>
      <c r="D106" s="38" t="str">
        <f t="shared" si="5"/>
        <v>000 2 02 02088 05 0000 151</v>
      </c>
      <c r="E106" s="39">
        <v>8897521</v>
      </c>
      <c r="F106" s="39">
        <v>8897521</v>
      </c>
      <c r="G106" s="39">
        <v>8897521</v>
      </c>
      <c r="H106" s="39">
        <v>8897521</v>
      </c>
      <c r="I106" s="40">
        <f t="shared" si="4"/>
        <v>0</v>
      </c>
    </row>
    <row r="107" spans="1:9" ht="63">
      <c r="A107" s="36" t="s">
        <v>228</v>
      </c>
      <c r="B107" s="37">
        <v>10</v>
      </c>
      <c r="C107" s="37" t="s">
        <v>229</v>
      </c>
      <c r="D107" s="38" t="str">
        <f t="shared" si="5"/>
        <v>000 2 02 02088 05 0001 151</v>
      </c>
      <c r="E107" s="39">
        <v>8897521</v>
      </c>
      <c r="F107" s="39">
        <v>8897521</v>
      </c>
      <c r="G107" s="39">
        <v>8897521</v>
      </c>
      <c r="H107" s="39">
        <v>8897521</v>
      </c>
      <c r="I107" s="40">
        <f t="shared" si="4"/>
        <v>0</v>
      </c>
    </row>
    <row r="108" spans="1:9" ht="54.75" customHeight="1">
      <c r="A108" s="36" t="s">
        <v>230</v>
      </c>
      <c r="B108" s="37">
        <v>10</v>
      </c>
      <c r="C108" s="37" t="s">
        <v>231</v>
      </c>
      <c r="D108" s="38" t="str">
        <f t="shared" si="5"/>
        <v>000 2 02 02089 00 0000 151</v>
      </c>
      <c r="E108" s="39">
        <v>4270796.5</v>
      </c>
      <c r="F108" s="39">
        <v>4270796.5</v>
      </c>
      <c r="G108" s="39">
        <v>4270796.5</v>
      </c>
      <c r="H108" s="39">
        <v>4270796.5</v>
      </c>
      <c r="I108" s="40">
        <f t="shared" si="4"/>
        <v>0</v>
      </c>
    </row>
    <row r="109" spans="1:9" ht="51.75" customHeight="1">
      <c r="A109" s="36" t="s">
        <v>232</v>
      </c>
      <c r="B109" s="37">
        <v>10</v>
      </c>
      <c r="C109" s="37" t="s">
        <v>233</v>
      </c>
      <c r="D109" s="38" t="str">
        <f t="shared" si="5"/>
        <v>000 2 02 02089 05 0000 151</v>
      </c>
      <c r="E109" s="39">
        <v>4270796.5</v>
      </c>
      <c r="F109" s="39">
        <v>4270796.5</v>
      </c>
      <c r="G109" s="39">
        <v>4270796.5</v>
      </c>
      <c r="H109" s="39">
        <v>4270796.5</v>
      </c>
      <c r="I109" s="40">
        <f t="shared" si="4"/>
        <v>0</v>
      </c>
    </row>
    <row r="110" spans="1:9" ht="39.75" customHeight="1">
      <c r="A110" s="36" t="s">
        <v>234</v>
      </c>
      <c r="B110" s="37">
        <v>10</v>
      </c>
      <c r="C110" s="37" t="s">
        <v>235</v>
      </c>
      <c r="D110" s="38" t="str">
        <f t="shared" si="5"/>
        <v>000 2 02 02089 05 0001 151</v>
      </c>
      <c r="E110" s="39">
        <v>4270796.5</v>
      </c>
      <c r="F110" s="39">
        <v>4270796.5</v>
      </c>
      <c r="G110" s="39">
        <v>4270796.5</v>
      </c>
      <c r="H110" s="39">
        <v>4270796.5</v>
      </c>
      <c r="I110" s="40">
        <f t="shared" si="4"/>
        <v>0</v>
      </c>
    </row>
    <row r="111" spans="1:9" ht="15.75">
      <c r="A111" s="36" t="s">
        <v>236</v>
      </c>
      <c r="B111" s="37">
        <v>10</v>
      </c>
      <c r="C111" s="37" t="s">
        <v>237</v>
      </c>
      <c r="D111" s="38" t="str">
        <f aca="true" t="shared" si="6" ref="D111:D139">IF(LEFT(C111,5)="000 8","X",C111)</f>
        <v>000 2 02 02999 00 0000 151</v>
      </c>
      <c r="E111" s="39">
        <v>226296610</v>
      </c>
      <c r="F111" s="39">
        <v>226296610</v>
      </c>
      <c r="G111" s="39">
        <v>60859382.81</v>
      </c>
      <c r="H111" s="39">
        <v>60859382.81</v>
      </c>
      <c r="I111" s="40">
        <f aca="true" t="shared" si="7" ref="I111:I154">SUM(F111-H111)</f>
        <v>165437227.19</v>
      </c>
    </row>
    <row r="112" spans="1:9" ht="15.75">
      <c r="A112" s="36" t="s">
        <v>238</v>
      </c>
      <c r="B112" s="37">
        <v>10</v>
      </c>
      <c r="C112" s="37" t="s">
        <v>239</v>
      </c>
      <c r="D112" s="38" t="str">
        <f t="shared" si="6"/>
        <v>000 2 02 02999 05 0000 151</v>
      </c>
      <c r="E112" s="39">
        <v>226296610</v>
      </c>
      <c r="F112" s="39">
        <v>226296610</v>
      </c>
      <c r="G112" s="39">
        <v>60859382.81</v>
      </c>
      <c r="H112" s="39">
        <v>60859382.81</v>
      </c>
      <c r="I112" s="40">
        <f t="shared" si="7"/>
        <v>165437227.19</v>
      </c>
    </row>
    <row r="113" spans="1:9" ht="31.5">
      <c r="A113" s="36" t="s">
        <v>240</v>
      </c>
      <c r="B113" s="37">
        <v>10</v>
      </c>
      <c r="C113" s="37" t="s">
        <v>241</v>
      </c>
      <c r="D113" s="38" t="str">
        <f t="shared" si="6"/>
        <v>000 2 02 03000 00 0000 151</v>
      </c>
      <c r="E113" s="39">
        <v>428752136</v>
      </c>
      <c r="F113" s="39">
        <v>428752136</v>
      </c>
      <c r="G113" s="39">
        <v>224532315.32</v>
      </c>
      <c r="H113" s="39">
        <v>224532315.32</v>
      </c>
      <c r="I113" s="40">
        <f t="shared" si="7"/>
        <v>204219820.68</v>
      </c>
    </row>
    <row r="114" spans="1:9" ht="31.5">
      <c r="A114" s="36" t="s">
        <v>242</v>
      </c>
      <c r="B114" s="37">
        <v>10</v>
      </c>
      <c r="C114" s="37" t="s">
        <v>243</v>
      </c>
      <c r="D114" s="38" t="str">
        <f t="shared" si="6"/>
        <v>000 2 02 03001 00 0000 151</v>
      </c>
      <c r="E114" s="39">
        <v>16080136</v>
      </c>
      <c r="F114" s="39">
        <v>16080136</v>
      </c>
      <c r="G114" s="39">
        <v>9240000</v>
      </c>
      <c r="H114" s="39">
        <v>9240000</v>
      </c>
      <c r="I114" s="40">
        <f t="shared" si="7"/>
        <v>6840136</v>
      </c>
    </row>
    <row r="115" spans="1:9" ht="40.5" customHeight="1">
      <c r="A115" s="36" t="s">
        <v>244</v>
      </c>
      <c r="B115" s="37">
        <v>10</v>
      </c>
      <c r="C115" s="37" t="s">
        <v>245</v>
      </c>
      <c r="D115" s="38" t="str">
        <f t="shared" si="6"/>
        <v>000 2 02 03001 05 0000 151</v>
      </c>
      <c r="E115" s="39">
        <v>16080136</v>
      </c>
      <c r="F115" s="39">
        <v>16080136</v>
      </c>
      <c r="G115" s="39">
        <v>9240000</v>
      </c>
      <c r="H115" s="39">
        <v>9240000</v>
      </c>
      <c r="I115" s="40">
        <f t="shared" si="7"/>
        <v>6840136</v>
      </c>
    </row>
    <row r="116" spans="1:9" ht="36.75" customHeight="1">
      <c r="A116" s="36" t="s">
        <v>246</v>
      </c>
      <c r="B116" s="37">
        <v>10</v>
      </c>
      <c r="C116" s="37" t="s">
        <v>247</v>
      </c>
      <c r="D116" s="38" t="str">
        <f t="shared" si="6"/>
        <v>000 2 02 03004 00 0000 151</v>
      </c>
      <c r="E116" s="39">
        <v>267900</v>
      </c>
      <c r="F116" s="39">
        <v>267900</v>
      </c>
      <c r="G116" s="39">
        <v>267900</v>
      </c>
      <c r="H116" s="39">
        <v>267900</v>
      </c>
      <c r="I116" s="40">
        <f t="shared" si="7"/>
        <v>0</v>
      </c>
    </row>
    <row r="117" spans="1:9" ht="50.25" customHeight="1">
      <c r="A117" s="36" t="s">
        <v>248</v>
      </c>
      <c r="B117" s="37">
        <v>10</v>
      </c>
      <c r="C117" s="37" t="s">
        <v>249</v>
      </c>
      <c r="D117" s="38" t="str">
        <f t="shared" si="6"/>
        <v>000 2 02 03004 05 0000 151</v>
      </c>
      <c r="E117" s="39">
        <v>267900</v>
      </c>
      <c r="F117" s="39">
        <v>267900</v>
      </c>
      <c r="G117" s="39">
        <v>267900</v>
      </c>
      <c r="H117" s="39">
        <v>267900</v>
      </c>
      <c r="I117" s="40">
        <f t="shared" si="7"/>
        <v>0</v>
      </c>
    </row>
    <row r="118" spans="1:9" ht="51" customHeight="1">
      <c r="A118" s="36" t="s">
        <v>250</v>
      </c>
      <c r="B118" s="37">
        <v>10</v>
      </c>
      <c r="C118" s="37" t="s">
        <v>251</v>
      </c>
      <c r="D118" s="38" t="str">
        <f t="shared" si="6"/>
        <v>000 2 02 03012 00 0000 151</v>
      </c>
      <c r="E118" s="39">
        <v>12800</v>
      </c>
      <c r="F118" s="39">
        <v>12800</v>
      </c>
      <c r="G118" s="39">
        <v>1000</v>
      </c>
      <c r="H118" s="39">
        <v>1000</v>
      </c>
      <c r="I118" s="40">
        <f t="shared" si="7"/>
        <v>11800</v>
      </c>
    </row>
    <row r="119" spans="1:9" ht="53.25" customHeight="1">
      <c r="A119" s="36" t="s">
        <v>252</v>
      </c>
      <c r="B119" s="37">
        <v>10</v>
      </c>
      <c r="C119" s="37" t="s">
        <v>253</v>
      </c>
      <c r="D119" s="38" t="str">
        <f t="shared" si="6"/>
        <v>000 2 02 03012 05 0000 151</v>
      </c>
      <c r="E119" s="39">
        <v>12800</v>
      </c>
      <c r="F119" s="39">
        <v>12800</v>
      </c>
      <c r="G119" s="39">
        <v>1000</v>
      </c>
      <c r="H119" s="39">
        <v>1000</v>
      </c>
      <c r="I119" s="40">
        <f t="shared" si="7"/>
        <v>11800</v>
      </c>
    </row>
    <row r="120" spans="1:9" ht="37.5" customHeight="1">
      <c r="A120" s="36" t="s">
        <v>254</v>
      </c>
      <c r="B120" s="37">
        <v>10</v>
      </c>
      <c r="C120" s="37" t="s">
        <v>255</v>
      </c>
      <c r="D120" s="38" t="str">
        <f t="shared" si="6"/>
        <v>000 2 02 03015 00 0000 151</v>
      </c>
      <c r="E120" s="39">
        <v>1661600</v>
      </c>
      <c r="F120" s="39">
        <v>1661600</v>
      </c>
      <c r="G120" s="39">
        <v>830796</v>
      </c>
      <c r="H120" s="39">
        <v>830796</v>
      </c>
      <c r="I120" s="40">
        <f t="shared" si="7"/>
        <v>830804</v>
      </c>
    </row>
    <row r="121" spans="1:9" ht="33.75" customHeight="1">
      <c r="A121" s="36" t="s">
        <v>256</v>
      </c>
      <c r="B121" s="37">
        <v>10</v>
      </c>
      <c r="C121" s="37" t="s">
        <v>257</v>
      </c>
      <c r="D121" s="38" t="str">
        <f t="shared" si="6"/>
        <v>000 2 02 03015 05 0000 151</v>
      </c>
      <c r="E121" s="39">
        <v>1661600</v>
      </c>
      <c r="F121" s="39">
        <v>1661600</v>
      </c>
      <c r="G121" s="39">
        <v>830796</v>
      </c>
      <c r="H121" s="39">
        <v>830796</v>
      </c>
      <c r="I121" s="40">
        <f t="shared" si="7"/>
        <v>830804</v>
      </c>
    </row>
    <row r="122" spans="1:9" ht="35.25" customHeight="1">
      <c r="A122" s="36" t="s">
        <v>258</v>
      </c>
      <c r="B122" s="37">
        <v>10</v>
      </c>
      <c r="C122" s="37" t="s">
        <v>259</v>
      </c>
      <c r="D122" s="38" t="str">
        <f t="shared" si="6"/>
        <v>000 2 02 03021 00 0000 151</v>
      </c>
      <c r="E122" s="39">
        <v>5010300</v>
      </c>
      <c r="F122" s="39">
        <v>5010300</v>
      </c>
      <c r="G122" s="39">
        <v>2922093</v>
      </c>
      <c r="H122" s="39">
        <v>2922093</v>
      </c>
      <c r="I122" s="40">
        <f t="shared" si="7"/>
        <v>2088207</v>
      </c>
    </row>
    <row r="123" spans="1:9" ht="32.25" customHeight="1">
      <c r="A123" s="36" t="s">
        <v>260</v>
      </c>
      <c r="B123" s="37">
        <v>10</v>
      </c>
      <c r="C123" s="37" t="s">
        <v>261</v>
      </c>
      <c r="D123" s="38" t="str">
        <f t="shared" si="6"/>
        <v>000 2 02 03021 05 0000 151</v>
      </c>
      <c r="E123" s="39">
        <v>5010300</v>
      </c>
      <c r="F123" s="39">
        <v>5010300</v>
      </c>
      <c r="G123" s="39">
        <v>2922093</v>
      </c>
      <c r="H123" s="39">
        <v>2922093</v>
      </c>
      <c r="I123" s="40">
        <f t="shared" si="7"/>
        <v>2088207</v>
      </c>
    </row>
    <row r="124" spans="1:9" ht="33.75" customHeight="1">
      <c r="A124" s="36" t="s">
        <v>262</v>
      </c>
      <c r="B124" s="37">
        <v>10</v>
      </c>
      <c r="C124" s="37" t="s">
        <v>263</v>
      </c>
      <c r="D124" s="38" t="str">
        <f t="shared" si="6"/>
        <v>000 2 02 03022 00 0000 151</v>
      </c>
      <c r="E124" s="39">
        <v>22727300</v>
      </c>
      <c r="F124" s="39">
        <v>22727300</v>
      </c>
      <c r="G124" s="39">
        <v>9799500</v>
      </c>
      <c r="H124" s="39">
        <v>9799500</v>
      </c>
      <c r="I124" s="40">
        <f t="shared" si="7"/>
        <v>12927800</v>
      </c>
    </row>
    <row r="125" spans="1:9" ht="35.25" customHeight="1">
      <c r="A125" s="36" t="s">
        <v>264</v>
      </c>
      <c r="B125" s="37">
        <v>10</v>
      </c>
      <c r="C125" s="37" t="s">
        <v>265</v>
      </c>
      <c r="D125" s="38" t="str">
        <f t="shared" si="6"/>
        <v>000 2 02 03022 05 0000 151</v>
      </c>
      <c r="E125" s="39">
        <v>22727300</v>
      </c>
      <c r="F125" s="39">
        <v>22727300</v>
      </c>
      <c r="G125" s="39">
        <v>9799500</v>
      </c>
      <c r="H125" s="39">
        <v>9799500</v>
      </c>
      <c r="I125" s="40">
        <f t="shared" si="7"/>
        <v>12927800</v>
      </c>
    </row>
    <row r="126" spans="1:9" ht="35.25" customHeight="1">
      <c r="A126" s="36" t="s">
        <v>266</v>
      </c>
      <c r="B126" s="37">
        <v>10</v>
      </c>
      <c r="C126" s="37" t="s">
        <v>267</v>
      </c>
      <c r="D126" s="38" t="str">
        <f t="shared" si="6"/>
        <v>000 2 02 03024 00 0000 151</v>
      </c>
      <c r="E126" s="39">
        <v>369944000</v>
      </c>
      <c r="F126" s="39">
        <v>369944000</v>
      </c>
      <c r="G126" s="39">
        <v>195918819.32</v>
      </c>
      <c r="H126" s="39">
        <v>195918819.32</v>
      </c>
      <c r="I126" s="40">
        <f t="shared" si="7"/>
        <v>174025180.68</v>
      </c>
    </row>
    <row r="127" spans="1:9" ht="33.75" customHeight="1">
      <c r="A127" s="36" t="s">
        <v>268</v>
      </c>
      <c r="B127" s="37">
        <v>10</v>
      </c>
      <c r="C127" s="37" t="s">
        <v>269</v>
      </c>
      <c r="D127" s="38" t="str">
        <f t="shared" si="6"/>
        <v>000 2 02 03024 05 0000 151</v>
      </c>
      <c r="E127" s="39">
        <v>369944000</v>
      </c>
      <c r="F127" s="39">
        <v>369944000</v>
      </c>
      <c r="G127" s="39">
        <v>195918819.32</v>
      </c>
      <c r="H127" s="39">
        <v>195918819.32</v>
      </c>
      <c r="I127" s="40">
        <f t="shared" si="7"/>
        <v>174025180.68</v>
      </c>
    </row>
    <row r="128" spans="1:9" ht="64.5" customHeight="1">
      <c r="A128" s="36" t="s">
        <v>270</v>
      </c>
      <c r="B128" s="37">
        <v>10</v>
      </c>
      <c r="C128" s="37" t="s">
        <v>271</v>
      </c>
      <c r="D128" s="38" t="str">
        <f t="shared" si="6"/>
        <v>000 2 02 03026 00 0000 151</v>
      </c>
      <c r="E128" s="39">
        <v>6035900</v>
      </c>
      <c r="F128" s="39">
        <v>6035900</v>
      </c>
      <c r="G128" s="39">
        <v>2237900</v>
      </c>
      <c r="H128" s="39">
        <v>2237900</v>
      </c>
      <c r="I128" s="40">
        <f t="shared" si="7"/>
        <v>3798000</v>
      </c>
    </row>
    <row r="129" spans="1:9" ht="65.25" customHeight="1">
      <c r="A129" s="36" t="s">
        <v>272</v>
      </c>
      <c r="B129" s="37">
        <v>10</v>
      </c>
      <c r="C129" s="37" t="s">
        <v>273</v>
      </c>
      <c r="D129" s="38" t="str">
        <f t="shared" si="6"/>
        <v>000 2 02 03026 05 0000 151</v>
      </c>
      <c r="E129" s="39">
        <v>6035900</v>
      </c>
      <c r="F129" s="39">
        <v>6035900</v>
      </c>
      <c r="G129" s="39">
        <v>2237900</v>
      </c>
      <c r="H129" s="39">
        <v>2237900</v>
      </c>
      <c r="I129" s="40">
        <f t="shared" si="7"/>
        <v>3798000</v>
      </c>
    </row>
    <row r="130" spans="1:9" ht="70.5" customHeight="1">
      <c r="A130" s="36" t="s">
        <v>274</v>
      </c>
      <c r="B130" s="37">
        <v>10</v>
      </c>
      <c r="C130" s="37" t="s">
        <v>275</v>
      </c>
      <c r="D130" s="38" t="str">
        <f t="shared" si="6"/>
        <v>000 2 02 03029 00 0000 151</v>
      </c>
      <c r="E130" s="39">
        <v>3592400</v>
      </c>
      <c r="F130" s="39">
        <v>3592400</v>
      </c>
      <c r="G130" s="39">
        <v>1532600</v>
      </c>
      <c r="H130" s="39">
        <v>1532600</v>
      </c>
      <c r="I130" s="40">
        <f t="shared" si="7"/>
        <v>2059800</v>
      </c>
    </row>
    <row r="131" spans="1:9" ht="69.75" customHeight="1">
      <c r="A131" s="36" t="s">
        <v>276</v>
      </c>
      <c r="B131" s="37">
        <v>10</v>
      </c>
      <c r="C131" s="37" t="s">
        <v>277</v>
      </c>
      <c r="D131" s="38" t="str">
        <f t="shared" si="6"/>
        <v>000 2 02 03029 05 0000 151</v>
      </c>
      <c r="E131" s="39">
        <v>3592400</v>
      </c>
      <c r="F131" s="39">
        <v>3592400</v>
      </c>
      <c r="G131" s="39">
        <v>1532600</v>
      </c>
      <c r="H131" s="39">
        <v>1532600</v>
      </c>
      <c r="I131" s="40">
        <f t="shared" si="7"/>
        <v>2059800</v>
      </c>
    </row>
    <row r="132" spans="1:9" ht="103.5" customHeight="1">
      <c r="A132" s="36" t="s">
        <v>278</v>
      </c>
      <c r="B132" s="37">
        <v>10</v>
      </c>
      <c r="C132" s="37" t="s">
        <v>279</v>
      </c>
      <c r="D132" s="38" t="str">
        <f t="shared" si="6"/>
        <v>000 2 02 03046 00 0000 151</v>
      </c>
      <c r="E132" s="39">
        <v>452400</v>
      </c>
      <c r="F132" s="39">
        <v>452400</v>
      </c>
      <c r="G132" s="39">
        <v>272727</v>
      </c>
      <c r="H132" s="39">
        <v>272727</v>
      </c>
      <c r="I132" s="40">
        <f t="shared" si="7"/>
        <v>179673</v>
      </c>
    </row>
    <row r="133" spans="1:9" ht="101.25" customHeight="1">
      <c r="A133" s="36" t="s">
        <v>280</v>
      </c>
      <c r="B133" s="37">
        <v>10</v>
      </c>
      <c r="C133" s="37" t="s">
        <v>281</v>
      </c>
      <c r="D133" s="38" t="str">
        <f t="shared" si="6"/>
        <v>000 2 02 03046 05 0000 151</v>
      </c>
      <c r="E133" s="39">
        <v>452400</v>
      </c>
      <c r="F133" s="39">
        <v>452400</v>
      </c>
      <c r="G133" s="39">
        <v>272727</v>
      </c>
      <c r="H133" s="39">
        <v>272727</v>
      </c>
      <c r="I133" s="40">
        <f t="shared" si="7"/>
        <v>179673</v>
      </c>
    </row>
    <row r="134" spans="1:9" ht="55.5" customHeight="1">
      <c r="A134" s="36" t="s">
        <v>282</v>
      </c>
      <c r="B134" s="37">
        <v>10</v>
      </c>
      <c r="C134" s="37" t="s">
        <v>283</v>
      </c>
      <c r="D134" s="38" t="str">
        <f t="shared" si="6"/>
        <v>000 2 02 03055 00 0000 151</v>
      </c>
      <c r="E134" s="39">
        <v>2967400</v>
      </c>
      <c r="F134" s="39">
        <v>2967400</v>
      </c>
      <c r="G134" s="39">
        <v>1508980</v>
      </c>
      <c r="H134" s="39">
        <v>1508980</v>
      </c>
      <c r="I134" s="40">
        <f t="shared" si="7"/>
        <v>1458420</v>
      </c>
    </row>
    <row r="135" spans="1:9" ht="52.5" customHeight="1">
      <c r="A135" s="36" t="s">
        <v>284</v>
      </c>
      <c r="B135" s="37">
        <v>10</v>
      </c>
      <c r="C135" s="37" t="s">
        <v>285</v>
      </c>
      <c r="D135" s="38" t="str">
        <f t="shared" si="6"/>
        <v>000 2 02 03055 05 0000 151</v>
      </c>
      <c r="E135" s="39">
        <v>2967400</v>
      </c>
      <c r="F135" s="39">
        <v>2967400</v>
      </c>
      <c r="G135" s="39">
        <v>1508980</v>
      </c>
      <c r="H135" s="39">
        <v>1508980</v>
      </c>
      <c r="I135" s="40">
        <f t="shared" si="7"/>
        <v>1458420</v>
      </c>
    </row>
    <row r="136" spans="1:9" ht="15.75">
      <c r="A136" s="36" t="s">
        <v>45</v>
      </c>
      <c r="B136" s="37">
        <v>10</v>
      </c>
      <c r="C136" s="37" t="s">
        <v>286</v>
      </c>
      <c r="D136" s="38" t="str">
        <f t="shared" si="6"/>
        <v>000 2 02 04000 00 0000 151</v>
      </c>
      <c r="E136" s="39">
        <v>158900</v>
      </c>
      <c r="F136" s="39">
        <v>8440587</v>
      </c>
      <c r="G136" s="39"/>
      <c r="H136" s="39">
        <v>3880530.96</v>
      </c>
      <c r="I136" s="40">
        <f t="shared" si="7"/>
        <v>4560056.04</v>
      </c>
    </row>
    <row r="137" spans="1:9" ht="54.75" customHeight="1">
      <c r="A137" s="36" t="s">
        <v>287</v>
      </c>
      <c r="B137" s="37">
        <v>10</v>
      </c>
      <c r="C137" s="37" t="s">
        <v>288</v>
      </c>
      <c r="D137" s="38" t="str">
        <f t="shared" si="6"/>
        <v>000 2 02 04014 00 0000 151</v>
      </c>
      <c r="E137" s="39"/>
      <c r="F137" s="39">
        <v>8281687</v>
      </c>
      <c r="G137" s="39"/>
      <c r="H137" s="39">
        <v>3880530.96</v>
      </c>
      <c r="I137" s="40">
        <f t="shared" si="7"/>
        <v>4401156.04</v>
      </c>
    </row>
    <row r="138" spans="1:9" ht="59.25" customHeight="1">
      <c r="A138" s="36" t="s">
        <v>289</v>
      </c>
      <c r="B138" s="37">
        <v>10</v>
      </c>
      <c r="C138" s="37" t="s">
        <v>290</v>
      </c>
      <c r="D138" s="38" t="str">
        <f t="shared" si="6"/>
        <v>000 2 02 04014 05 0000 151</v>
      </c>
      <c r="E138" s="39"/>
      <c r="F138" s="39">
        <v>8281687</v>
      </c>
      <c r="G138" s="39"/>
      <c r="H138" s="39">
        <v>3880530.96</v>
      </c>
      <c r="I138" s="40">
        <f t="shared" si="7"/>
        <v>4401156.04</v>
      </c>
    </row>
    <row r="139" spans="1:9" ht="47.25">
      <c r="A139" s="36" t="s">
        <v>0</v>
      </c>
      <c r="B139" s="37">
        <v>10</v>
      </c>
      <c r="C139" s="37" t="s">
        <v>1</v>
      </c>
      <c r="D139" s="38" t="str">
        <f t="shared" si="6"/>
        <v>000 2 02 04025 00 0000 151</v>
      </c>
      <c r="E139" s="39">
        <v>158900</v>
      </c>
      <c r="F139" s="39">
        <v>158900</v>
      </c>
      <c r="G139" s="39"/>
      <c r="H139" s="39">
        <v>0</v>
      </c>
      <c r="I139" s="40">
        <f t="shared" si="7"/>
        <v>158900</v>
      </c>
    </row>
    <row r="140" spans="1:9" ht="39.75" customHeight="1">
      <c r="A140" s="36" t="s">
        <v>2</v>
      </c>
      <c r="B140" s="37">
        <v>10</v>
      </c>
      <c r="C140" s="37" t="s">
        <v>3</v>
      </c>
      <c r="D140" s="38" t="str">
        <f aca="true" t="shared" si="8" ref="D140:D154">IF(LEFT(C140,5)="000 8","X",C140)</f>
        <v>000 2 02 04025 05 0000 151</v>
      </c>
      <c r="E140" s="39">
        <v>158900</v>
      </c>
      <c r="F140" s="39">
        <v>158900</v>
      </c>
      <c r="G140" s="39"/>
      <c r="H140" s="39">
        <v>0</v>
      </c>
      <c r="I140" s="40">
        <f t="shared" si="7"/>
        <v>158900</v>
      </c>
    </row>
    <row r="141" spans="1:9" ht="22.5" customHeight="1">
      <c r="A141" s="36" t="s">
        <v>4</v>
      </c>
      <c r="B141" s="37">
        <v>10</v>
      </c>
      <c r="C141" s="37" t="s">
        <v>5</v>
      </c>
      <c r="D141" s="38" t="str">
        <f t="shared" si="8"/>
        <v>000 2 02 09000 00 0000 151</v>
      </c>
      <c r="E141" s="39"/>
      <c r="F141" s="39">
        <v>29100000</v>
      </c>
      <c r="G141" s="39"/>
      <c r="H141" s="39">
        <v>14409000</v>
      </c>
      <c r="I141" s="40">
        <f t="shared" si="7"/>
        <v>14691000</v>
      </c>
    </row>
    <row r="142" spans="1:9" ht="19.5" customHeight="1">
      <c r="A142" s="36" t="s">
        <v>6</v>
      </c>
      <c r="B142" s="37">
        <v>10</v>
      </c>
      <c r="C142" s="37" t="s">
        <v>7</v>
      </c>
      <c r="D142" s="38" t="str">
        <f t="shared" si="8"/>
        <v>000 2 02 09060 00 0000 151</v>
      </c>
      <c r="E142" s="39"/>
      <c r="F142" s="39">
        <v>29100000</v>
      </c>
      <c r="G142" s="39"/>
      <c r="H142" s="39">
        <v>14409000</v>
      </c>
      <c r="I142" s="40">
        <f t="shared" si="7"/>
        <v>14691000</v>
      </c>
    </row>
    <row r="143" spans="1:9" ht="31.5">
      <c r="A143" s="36" t="s">
        <v>8</v>
      </c>
      <c r="B143" s="37">
        <v>10</v>
      </c>
      <c r="C143" s="37" t="s">
        <v>9</v>
      </c>
      <c r="D143" s="38" t="str">
        <f t="shared" si="8"/>
        <v>000 2 02 09065 05 0000 151</v>
      </c>
      <c r="E143" s="39"/>
      <c r="F143" s="39">
        <v>29100000</v>
      </c>
      <c r="G143" s="39"/>
      <c r="H143" s="39">
        <v>14409000</v>
      </c>
      <c r="I143" s="40">
        <f t="shared" si="7"/>
        <v>14691000</v>
      </c>
    </row>
    <row r="144" spans="1:9" ht="31.5">
      <c r="A144" s="36" t="s">
        <v>10</v>
      </c>
      <c r="B144" s="37">
        <v>10</v>
      </c>
      <c r="C144" s="37" t="s">
        <v>11</v>
      </c>
      <c r="D144" s="38" t="str">
        <f t="shared" si="8"/>
        <v>000 2 04 00000 00 0000 180</v>
      </c>
      <c r="E144" s="39"/>
      <c r="F144" s="39">
        <v>0</v>
      </c>
      <c r="G144" s="39">
        <v>613733.5</v>
      </c>
      <c r="H144" s="39">
        <v>599981</v>
      </c>
      <c r="I144" s="40">
        <f t="shared" si="7"/>
        <v>-599981</v>
      </c>
    </row>
    <row r="145" spans="1:9" ht="31.5">
      <c r="A145" s="36" t="s">
        <v>12</v>
      </c>
      <c r="B145" s="37">
        <v>10</v>
      </c>
      <c r="C145" s="37" t="s">
        <v>13</v>
      </c>
      <c r="D145" s="38" t="str">
        <f t="shared" si="8"/>
        <v>000 2 04 05000 05 0000 180</v>
      </c>
      <c r="E145" s="39"/>
      <c r="F145" s="39">
        <v>0</v>
      </c>
      <c r="G145" s="39">
        <v>599981</v>
      </c>
      <c r="H145" s="39">
        <v>599981</v>
      </c>
      <c r="I145" s="40">
        <f t="shared" si="7"/>
        <v>-599981</v>
      </c>
    </row>
    <row r="146" spans="1:9" ht="42" customHeight="1">
      <c r="A146" s="36" t="s">
        <v>14</v>
      </c>
      <c r="B146" s="37">
        <v>10</v>
      </c>
      <c r="C146" s="37" t="s">
        <v>15</v>
      </c>
      <c r="D146" s="38" t="str">
        <f t="shared" si="8"/>
        <v>000 2 04 05020 05 0000 180</v>
      </c>
      <c r="E146" s="39"/>
      <c r="F146" s="39">
        <v>0</v>
      </c>
      <c r="G146" s="39">
        <v>599981</v>
      </c>
      <c r="H146" s="39">
        <v>599981</v>
      </c>
      <c r="I146" s="40">
        <f t="shared" si="7"/>
        <v>-599981</v>
      </c>
    </row>
    <row r="147" spans="1:9" ht="15.75">
      <c r="A147" s="36" t="s">
        <v>16</v>
      </c>
      <c r="B147" s="37">
        <v>10</v>
      </c>
      <c r="C147" s="37" t="s">
        <v>17</v>
      </c>
      <c r="D147" s="38" t="str">
        <f t="shared" si="8"/>
        <v>000 2 07 00000 00 0000 180</v>
      </c>
      <c r="E147" s="39">
        <v>2132825</v>
      </c>
      <c r="F147" s="39">
        <v>2100000</v>
      </c>
      <c r="G147" s="39">
        <v>832506.25</v>
      </c>
      <c r="H147" s="39">
        <v>800000</v>
      </c>
      <c r="I147" s="40">
        <f t="shared" si="7"/>
        <v>1300000</v>
      </c>
    </row>
    <row r="148" spans="1:9" ht="24" customHeight="1">
      <c r="A148" s="36" t="s">
        <v>18</v>
      </c>
      <c r="B148" s="37">
        <v>10</v>
      </c>
      <c r="C148" s="37" t="s">
        <v>19</v>
      </c>
      <c r="D148" s="38" t="str">
        <f t="shared" si="8"/>
        <v>000 2 07 05000 05 0000 180</v>
      </c>
      <c r="E148" s="39">
        <v>2100000</v>
      </c>
      <c r="F148" s="39">
        <v>2100000</v>
      </c>
      <c r="G148" s="39">
        <v>800000</v>
      </c>
      <c r="H148" s="39">
        <v>800000</v>
      </c>
      <c r="I148" s="40">
        <f t="shared" si="7"/>
        <v>1300000</v>
      </c>
    </row>
    <row r="149" spans="1:9" ht="87.75" customHeight="1">
      <c r="A149" s="36" t="s">
        <v>20</v>
      </c>
      <c r="B149" s="37">
        <v>10</v>
      </c>
      <c r="C149" s="37" t="s">
        <v>21</v>
      </c>
      <c r="D149" s="38" t="str">
        <f t="shared" si="8"/>
        <v>000 2 18 00000 00 0000 000</v>
      </c>
      <c r="E149" s="39">
        <v>77141.28</v>
      </c>
      <c r="F149" s="39">
        <v>89290.27</v>
      </c>
      <c r="G149" s="39"/>
      <c r="H149" s="39">
        <v>89290.27</v>
      </c>
      <c r="I149" s="40">
        <f t="shared" si="7"/>
        <v>0</v>
      </c>
    </row>
    <row r="150" spans="1:9" ht="65.25" customHeight="1">
      <c r="A150" s="36" t="s">
        <v>22</v>
      </c>
      <c r="B150" s="37">
        <v>10</v>
      </c>
      <c r="C150" s="37" t="s">
        <v>23</v>
      </c>
      <c r="D150" s="38" t="str">
        <f t="shared" si="8"/>
        <v>000 2 18 00000 00 0000 151</v>
      </c>
      <c r="E150" s="39">
        <v>77141.28</v>
      </c>
      <c r="F150" s="39">
        <v>89290.27</v>
      </c>
      <c r="G150" s="39"/>
      <c r="H150" s="39">
        <v>89290.27</v>
      </c>
      <c r="I150" s="40">
        <f t="shared" si="7"/>
        <v>0</v>
      </c>
    </row>
    <row r="151" spans="1:9" ht="55.5" customHeight="1">
      <c r="A151" s="36" t="s">
        <v>24</v>
      </c>
      <c r="B151" s="37">
        <v>10</v>
      </c>
      <c r="C151" s="37" t="s">
        <v>25</v>
      </c>
      <c r="D151" s="38" t="str">
        <f t="shared" si="8"/>
        <v>000 2 18 05000 05 0000 151</v>
      </c>
      <c r="E151" s="39">
        <v>77141.28</v>
      </c>
      <c r="F151" s="39">
        <v>89290.27</v>
      </c>
      <c r="G151" s="39"/>
      <c r="H151" s="39">
        <v>89290.27</v>
      </c>
      <c r="I151" s="40">
        <f t="shared" si="7"/>
        <v>0</v>
      </c>
    </row>
    <row r="152" spans="1:9" ht="51" customHeight="1">
      <c r="A152" s="36" t="s">
        <v>26</v>
      </c>
      <c r="B152" s="37">
        <v>10</v>
      </c>
      <c r="C152" s="37" t="s">
        <v>27</v>
      </c>
      <c r="D152" s="38" t="str">
        <f t="shared" si="8"/>
        <v>000 2 18 05010 05 0000 151</v>
      </c>
      <c r="E152" s="39">
        <v>77141.28</v>
      </c>
      <c r="F152" s="39">
        <v>89290.27</v>
      </c>
      <c r="G152" s="39"/>
      <c r="H152" s="39">
        <v>89290.27</v>
      </c>
      <c r="I152" s="40">
        <f t="shared" si="7"/>
        <v>0</v>
      </c>
    </row>
    <row r="153" spans="1:9" ht="40.5" customHeight="1">
      <c r="A153" s="36" t="s">
        <v>28</v>
      </c>
      <c r="B153" s="37">
        <v>10</v>
      </c>
      <c r="C153" s="37" t="s">
        <v>29</v>
      </c>
      <c r="D153" s="38" t="str">
        <f t="shared" si="8"/>
        <v>000 2 19 00000 00 0000 000</v>
      </c>
      <c r="E153" s="39">
        <v>-4332198.91</v>
      </c>
      <c r="F153" s="39">
        <v>-4332198.91</v>
      </c>
      <c r="G153" s="39">
        <v>-3895733.45</v>
      </c>
      <c r="H153" s="39">
        <v>-3895733.45</v>
      </c>
      <c r="I153" s="40">
        <f t="shared" si="7"/>
        <v>-436465.45999999996</v>
      </c>
    </row>
    <row r="154" spans="1:9" ht="41.25" customHeight="1">
      <c r="A154" s="36" t="s">
        <v>30</v>
      </c>
      <c r="B154" s="37">
        <v>10</v>
      </c>
      <c r="C154" s="37" t="s">
        <v>31</v>
      </c>
      <c r="D154" s="38" t="str">
        <f t="shared" si="8"/>
        <v>000 2 19 05000 05 0000 151</v>
      </c>
      <c r="E154" s="39">
        <v>-4332198.91</v>
      </c>
      <c r="F154" s="39">
        <v>-4332198.91</v>
      </c>
      <c r="G154" s="39">
        <v>-3895733.45</v>
      </c>
      <c r="H154" s="39">
        <v>-3895733.45</v>
      </c>
      <c r="I154" s="40">
        <f t="shared" si="7"/>
        <v>-436465.45999999996</v>
      </c>
    </row>
    <row r="155" spans="1:8" ht="12.75">
      <c r="A155" s="3"/>
      <c r="B155" s="4"/>
      <c r="C155" s="4"/>
      <c r="D155" s="7"/>
      <c r="E155" s="5"/>
      <c r="F155" s="5"/>
      <c r="G155" s="6"/>
      <c r="H155" s="6"/>
    </row>
  </sheetData>
  <sheetProtection/>
  <mergeCells count="9">
    <mergeCell ref="F1:I1"/>
    <mergeCell ref="A2:G4"/>
    <mergeCell ref="A5:G5"/>
    <mergeCell ref="A10:G10"/>
    <mergeCell ref="G12:H12"/>
    <mergeCell ref="A12:A13"/>
    <mergeCell ref="B12:B13"/>
    <mergeCell ref="C12:D13"/>
    <mergeCell ref="E12:F12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9" scale="7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2012-08-24T04:43:04Z</cp:lastPrinted>
  <dcterms:created xsi:type="dcterms:W3CDTF">1999-06-18T11:49:53Z</dcterms:created>
  <dcterms:modified xsi:type="dcterms:W3CDTF">2012-08-24T04:43:07Z</dcterms:modified>
  <cp:category/>
  <cp:version/>
  <cp:contentType/>
  <cp:contentStatus/>
</cp:coreProperties>
</file>