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370" activeTab="1"/>
  </bookViews>
  <sheets>
    <sheet name="2013 год" sheetId="1" r:id="rId1"/>
    <sheet name="2014-2015" sheetId="2" r:id="rId2"/>
  </sheets>
  <definedNames>
    <definedName name="_xlnm.Print_Titles" localSheetId="0">'2013 год'!$10:$11</definedName>
    <definedName name="_xlnm.Print_Titles" localSheetId="1">'2014-2015'!$10:$11</definedName>
  </definedNames>
  <calcPr fullCalcOnLoad="1"/>
</workbook>
</file>

<file path=xl/sharedStrings.xml><?xml version="1.0" encoding="utf-8"?>
<sst xmlns="http://schemas.openxmlformats.org/spreadsheetml/2006/main" count="5269" uniqueCount="1007">
  <si>
    <t xml:space="preserve">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t>
  </si>
  <si>
    <t xml:space="preserve">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
</t>
  </si>
  <si>
    <t xml:space="preserve">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
</t>
  </si>
  <si>
    <t xml:space="preserve">Ежегодное пособие на ребенка школьного возраста
</t>
  </si>
  <si>
    <t xml:space="preserve">Ежемесячное пособие семьям, имеющим детей, в которых родители инвалиды
</t>
  </si>
  <si>
    <t>Проведение технической инвентаризации, паспортизации и государственной регистрации прав на объекты коммунальной инфраструктуры за счет местного бюджета</t>
  </si>
  <si>
    <t>Реализация гос. полномочий по обеспечению питанием детей, обучающихся в муниципальных общеобразовательных учреждениях, без взимания платы</t>
  </si>
  <si>
    <t xml:space="preserve">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t>
  </si>
  <si>
    <t xml:space="preserve">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для проезда детей школьного возраста, ежемесячной денежной выплаты семьям, имеющим детей, в которых родители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
</t>
  </si>
  <si>
    <t xml:space="preserve">Компенсация стоимости проезда к месту амбулаторного консультирования и обследования, стационарного лечения, санаторно-курортного лечения и обратно
</t>
  </si>
  <si>
    <t xml:space="preserve">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
</t>
  </si>
  <si>
    <t xml:space="preserve">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
</t>
  </si>
  <si>
    <t>Долгосрочная районная целевая программа "Организация отдыха, оздоровления и занятости детей в Рыбинском районе" на 2013-2015 годы</t>
  </si>
  <si>
    <t xml:space="preserve">Ежемесячная денежная выплата семьям, состоящим исключительно из неработающих инвалидов с детства, имеющих ограничение способности к трудовой деятельности III, II степени или I, II группы инвалидности
</t>
  </si>
  <si>
    <t xml:space="preserve">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
</t>
  </si>
  <si>
    <t xml:space="preserve">Ежемесячные денежные выплаты родителям и законным представителям детей-инвалидов, осуществляющим их воспитание и обучение на дому
</t>
  </si>
  <si>
    <t>0701</t>
  </si>
  <si>
    <t>Детские дошкольные учреждения</t>
  </si>
  <si>
    <t>4200000</t>
  </si>
  <si>
    <t>4209900</t>
  </si>
  <si>
    <t>Школы-детские сады, школы начальные, неполные средние и средние</t>
  </si>
  <si>
    <t>4210000</t>
  </si>
  <si>
    <t>4219900</t>
  </si>
  <si>
    <t xml:space="preserve">Ежемесячное денежное вознаграждение за классное руководство </t>
  </si>
  <si>
    <t>5200900</t>
  </si>
  <si>
    <t>Ежемесячное денежное вознаграждение за классное руководство за счет средств краевого бюджета</t>
  </si>
  <si>
    <t>5200902</t>
  </si>
  <si>
    <t>9210212</t>
  </si>
  <si>
    <t>Мероприятия по проведению оздоровительной кампании детей</t>
  </si>
  <si>
    <t>4320000</t>
  </si>
  <si>
    <t xml:space="preserve">Оздоровление детей </t>
  </si>
  <si>
    <t>4320200</t>
  </si>
  <si>
    <t>Организация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 за счет краевого бюджета</t>
  </si>
  <si>
    <t>4320203</t>
  </si>
  <si>
    <t>Оплата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 за счет краевого бюджета</t>
  </si>
  <si>
    <t>4320204</t>
  </si>
  <si>
    <t>7950005</t>
  </si>
  <si>
    <t>Другие вопросы в области образования</t>
  </si>
  <si>
    <t>0709</t>
  </si>
  <si>
    <t>7950017</t>
  </si>
  <si>
    <t>7950019</t>
  </si>
  <si>
    <t>9210254</t>
  </si>
  <si>
    <t>Реализвция гос. полномочий по обеспечению питанием детей, обучающихся в муниципальных общеобразовательных учреждениях, без взимания платы</t>
  </si>
  <si>
    <t>9210214</t>
  </si>
  <si>
    <t>Охрана семьи и детства</t>
  </si>
  <si>
    <t>1004</t>
  </si>
  <si>
    <t>421</t>
  </si>
  <si>
    <t xml:space="preserve">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
</t>
  </si>
  <si>
    <t>5206001</t>
  </si>
  <si>
    <t xml:space="preserve">Доставка компенсационных выплат родителям за содержание ребенка в образовательных организациях, реализующих основную общеобразовательную программу дошкольного образования
</t>
  </si>
  <si>
    <t>5206002</t>
  </si>
  <si>
    <t>018</t>
  </si>
  <si>
    <t>Рыбинский районный Совет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</si>
  <si>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</si>
  <si>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</si>
  <si>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024</t>
  </si>
  <si>
    <t>0900</t>
  </si>
  <si>
    <t>Стационарная медицинская помощь</t>
  </si>
  <si>
    <t>0901</t>
  </si>
  <si>
    <t>Социальная помощь</t>
  </si>
  <si>
    <t>5050000</t>
  </si>
  <si>
    <t>5058300</t>
  </si>
  <si>
    <t>Мероприятия по борьбе с беспризорностью, по опеке и попечительству</t>
  </si>
  <si>
    <t>5110000</t>
  </si>
  <si>
    <t xml:space="preserve">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t>
  </si>
  <si>
    <t>5118200</t>
  </si>
  <si>
    <t>Другие вопросы в области здравоохранения</t>
  </si>
  <si>
    <t>0909</t>
  </si>
  <si>
    <t>146</t>
  </si>
  <si>
    <t>Социальное обслуживание населения</t>
  </si>
  <si>
    <t>1002</t>
  </si>
  <si>
    <t xml:space="preserve">Субвенции на реализацию полномочий по содержанию учреждений социального обслуживания населения по Закону края «О социальном обслуживании населения»
</t>
  </si>
  <si>
    <t>9210261</t>
  </si>
  <si>
    <t>149</t>
  </si>
  <si>
    <t xml:space="preserve">Управление социальной защиты населения администрации Рыбинского района </t>
  </si>
  <si>
    <t>Закон Российской Федерации от 9 июня 1993 года № 5142-I «О донорстве крови и ее компонентов»</t>
  </si>
  <si>
    <t>5052900</t>
  </si>
  <si>
    <t>Обеспечение мер социальной поддержки для лиц, награжденных знаком «Почетный донор СССР», «Почетный донор России»</t>
  </si>
  <si>
    <t>5052901</t>
  </si>
  <si>
    <t xml:space="preserve">Ежемесячное пособие на ребенка </t>
  </si>
  <si>
    <t>5053000</t>
  </si>
  <si>
    <t>Ежемесячное пособие на ребенка</t>
  </si>
  <si>
    <t>5053001</t>
  </si>
  <si>
    <t>Доставка и пересылка ежемесячного пособия на ребенка</t>
  </si>
  <si>
    <t>5053002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</si>
  <si>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</si>
  <si>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5054500</t>
  </si>
  <si>
    <t>Оплата жилищно-коммунальных услуг отдельным категориям граждан.  Федеральные.</t>
  </si>
  <si>
    <t>5054600</t>
  </si>
  <si>
    <t>Закон края «О мерах социальной поддержки реабилитированных и лиц, признанных пострадавшими от политических репрессий»</t>
  </si>
  <si>
    <t>5056000</t>
  </si>
  <si>
    <t>Ежемесячная денежная выплата реабилитированным лицам и лицам, признанным пострадавшими от политических репрессий</t>
  </si>
  <si>
    <t>5056005</t>
  </si>
  <si>
    <t>5056011</t>
  </si>
  <si>
    <t xml:space="preserve">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 за счет средств краевого бюджета  
</t>
  </si>
  <si>
    <t>5056012</t>
  </si>
  <si>
    <t xml:space="preserve">Доставка и пересылка ежемесячных денежных выплат
</t>
  </si>
  <si>
    <t>5056026</t>
  </si>
  <si>
    <t>Закон края «О социальной поддержке населения при оплате жилья и коммунальных услуг»</t>
  </si>
  <si>
    <t>5056500</t>
  </si>
  <si>
    <t>5056503</t>
  </si>
  <si>
    <t>Субсидии гражданам на оплату жилья и коммунальных услуг с учетом их доходов</t>
  </si>
  <si>
    <t>5056504</t>
  </si>
  <si>
    <t>5056505</t>
  </si>
  <si>
    <t xml:space="preserve">Доставка субсидий, предоставляемых гражданам в качестве помощи для оплаты жилья и коммунальных услуг с учетом их доходов
</t>
  </si>
  <si>
    <t>5056511</t>
  </si>
  <si>
    <t>Закон края «О мерах социальной поддержки ветеранов»</t>
  </si>
  <si>
    <t>5056600</t>
  </si>
  <si>
    <t>Ежемесячные денежные выплаты ветеранам труда края,пенсионерам,родителям и вдовам (вдовцам) военнослужащих</t>
  </si>
  <si>
    <t>5056610</t>
  </si>
  <si>
    <t>Ежемесячная денежная выплата ветеранам труда и гражданам, приравненным к ним по состоянию на 31 декабря 2004 года</t>
  </si>
  <si>
    <t>0200</t>
  </si>
  <si>
    <t>Национальная оборона</t>
  </si>
  <si>
    <t>0203</t>
  </si>
  <si>
    <t>Мобилизация и вневойсковая подготовка</t>
  </si>
  <si>
    <t>5056618</t>
  </si>
  <si>
    <t>5056619</t>
  </si>
  <si>
    <t>5056620</t>
  </si>
  <si>
    <t>5056621</t>
  </si>
  <si>
    <t xml:space="preserve">Предоставление субсидий в качестве помощи для оплаты жилья и коммунальных услуг  ветеранам труда и гражданам, приравненным к ним по состоянию на 31 декабря 2004 года 
</t>
  </si>
  <si>
    <t>5056622</t>
  </si>
  <si>
    <t xml:space="preserve">Доставка и пересылка субсидий, предоставляемых в качестве помощи для оплаты жилья и коммунальных услуг ветеранам труда и гражданам, приравненным к ним по состоянию на 31 декабря 2004 года 
</t>
  </si>
  <si>
    <t>5056623</t>
  </si>
  <si>
    <t>5056624</t>
  </si>
  <si>
    <t>5056625</t>
  </si>
  <si>
    <t>Закон края «О дополнительных мерах социальной поддержки членов семей военнослужащих, погибших при исполнении обязанностей военной службы»</t>
  </si>
  <si>
    <t>5056700</t>
  </si>
  <si>
    <t>Ежемесячная денежная выплата</t>
  </si>
  <si>
    <t>5056701</t>
  </si>
  <si>
    <t>5056702</t>
  </si>
  <si>
    <t>Субвенция на реализацию от 10.06.2010г  № 10-4695 ЗК  " О наделении органов местного самоуправления муниципальных районов и городских округов края государственными полномочиями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</si>
  <si>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5056800</t>
  </si>
  <si>
    <t xml:space="preserve">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
</t>
  </si>
  <si>
    <t>5056801</t>
  </si>
  <si>
    <t xml:space="preserve">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
</t>
  </si>
  <si>
    <t>5056802</t>
  </si>
  <si>
    <t>Закон края «О социальной поддержке семей, имеющих детей, в Красноярском крае»</t>
  </si>
  <si>
    <t xml:space="preserve">Приложение 6 </t>
  </si>
  <si>
    <t>5057800</t>
  </si>
  <si>
    <t xml:space="preserve">Ежегодное пособие на ребенка школьного возраста
</t>
  </si>
  <si>
    <t>5057805</t>
  </si>
  <si>
    <t>НА 2014-2015 ГОДЫ</t>
  </si>
  <si>
    <t xml:space="preserve">Сумма на 2014 год </t>
  </si>
  <si>
    <t>Сумма на 2015 год</t>
  </si>
  <si>
    <t xml:space="preserve">Ежемесячное пособие семьям, имеющим детей, в которых родители инвалиды
</t>
  </si>
  <si>
    <t>5057806</t>
  </si>
  <si>
    <t xml:space="preserve">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t>
  </si>
  <si>
    <t>5057808</t>
  </si>
  <si>
    <t>5057809</t>
  </si>
  <si>
    <t xml:space="preserve">Компенсация стоимости проезда к месту амбулаторного консультирования и обследования, стационарного лечения, санаторно-курортного лечения и обратно
</t>
  </si>
  <si>
    <t>5057811</t>
  </si>
  <si>
    <t>Закон края «О социальной поддержке инвалидов»</t>
  </si>
  <si>
    <t>5057900</t>
  </si>
  <si>
    <t xml:space="preserve">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
</t>
  </si>
  <si>
    <t>5057904</t>
  </si>
  <si>
    <t xml:space="preserve">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
</t>
  </si>
  <si>
    <t>5057907</t>
  </si>
  <si>
    <t xml:space="preserve">Ежемесячная денежная выплата семьям, состоящим исключительно из неработающих инвалидов с детства, имеющих ограничение способности к трудовой деятельности III, II степени или I, II группы инвалидности
</t>
  </si>
  <si>
    <t>Доставка и пересылка ежегодной денежной выплаты отдельным категориям граждан, подвергшихся радиационному воздействию и ежемесячных денежных выплат членам семей отдельнх категорий граждан, подвергшихся радиационному воздействию</t>
  </si>
  <si>
    <t>к  решению районного Совета депутатов от 21.12.2012        № 34-210р</t>
  </si>
  <si>
    <t>к решени. районного Совета депутатов от 21.12.2012г  № 34-210р</t>
  </si>
  <si>
    <t>Ежемесячная денежная выплата членам семей отдельных категорий граждан, подвергшихся радиационному воздействию</t>
  </si>
  <si>
    <t>26</t>
  </si>
  <si>
    <t>27</t>
  </si>
  <si>
    <t>28</t>
  </si>
  <si>
    <t>58</t>
  </si>
  <si>
    <t>59</t>
  </si>
  <si>
    <t>60</t>
  </si>
  <si>
    <t>61</t>
  </si>
  <si>
    <t>69</t>
  </si>
  <si>
    <t>77</t>
  </si>
  <si>
    <t>78</t>
  </si>
  <si>
    <t>79</t>
  </si>
  <si>
    <t>109</t>
  </si>
  <si>
    <t>110</t>
  </si>
  <si>
    <t>111</t>
  </si>
  <si>
    <t>112</t>
  </si>
  <si>
    <t>113</t>
  </si>
  <si>
    <t>114</t>
  </si>
  <si>
    <t>124</t>
  </si>
  <si>
    <t>125</t>
  </si>
  <si>
    <t>150</t>
  </si>
  <si>
    <t>151</t>
  </si>
  <si>
    <t>152</t>
  </si>
  <si>
    <t>175</t>
  </si>
  <si>
    <t>177</t>
  </si>
  <si>
    <t>178</t>
  </si>
  <si>
    <t>211</t>
  </si>
  <si>
    <t>212</t>
  </si>
  <si>
    <t>257</t>
  </si>
  <si>
    <t>258</t>
  </si>
  <si>
    <t>259</t>
  </si>
  <si>
    <t>260</t>
  </si>
  <si>
    <t>261</t>
  </si>
  <si>
    <t>262</t>
  </si>
  <si>
    <t>270</t>
  </si>
  <si>
    <t>271</t>
  </si>
  <si>
    <t>272</t>
  </si>
  <si>
    <t>273</t>
  </si>
  <si>
    <t>274</t>
  </si>
  <si>
    <t>275</t>
  </si>
  <si>
    <t>283</t>
  </si>
  <si>
    <t>284</t>
  </si>
  <si>
    <t>285</t>
  </si>
  <si>
    <t>296</t>
  </si>
  <si>
    <t>297</t>
  </si>
  <si>
    <t>298</t>
  </si>
  <si>
    <t>303</t>
  </si>
  <si>
    <t>304</t>
  </si>
  <si>
    <t>308</t>
  </si>
  <si>
    <t>309</t>
  </si>
  <si>
    <t>310</t>
  </si>
  <si>
    <t>330</t>
  </si>
  <si>
    <t>331</t>
  </si>
  <si>
    <t>332</t>
  </si>
  <si>
    <t>354</t>
  </si>
  <si>
    <t>355</t>
  </si>
  <si>
    <t>391</t>
  </si>
  <si>
    <t>392</t>
  </si>
  <si>
    <t>406</t>
  </si>
  <si>
    <t>407</t>
  </si>
  <si>
    <t>440</t>
  </si>
  <si>
    <t>441</t>
  </si>
  <si>
    <t>442</t>
  </si>
  <si>
    <t>443</t>
  </si>
  <si>
    <t>444</t>
  </si>
  <si>
    <t>445</t>
  </si>
  <si>
    <t>446</t>
  </si>
  <si>
    <t>447</t>
  </si>
  <si>
    <t>448</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</si>
  <si>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</si>
  <si>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</si>
  <si>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t>
  </si>
  <si>
    <t>Предоставление субсидий в качестве помощи для оплаты жилья и коммунальных услуг отдельным категориям граждан, за исключением реабилитированных лиц и лиц, признанных пострадавшими от политических репрессий,  лиц, проработавших в тылу в период с 22 июня 194</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</si>
  <si>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 приравненных к ним по состоянию на 31 декабря 2004 года, реабилитированных лиц и</t>
  </si>
  <si>
    <t xml:space="preserve">Приложение 7 </t>
  </si>
  <si>
    <t xml:space="preserve">Краевая целевая программа «Развитие сети дошкольных образовательных учреждений» на 2012-2015 годы </t>
  </si>
  <si>
    <t>5227400</t>
  </si>
  <si>
    <t>5227410</t>
  </si>
  <si>
    <t>5227411</t>
  </si>
  <si>
    <t>5057700</t>
  </si>
  <si>
    <t>5057718</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</si>
  <si>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за счет средств краевого бюджета</t>
  </si>
  <si>
    <t>8160000</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</si>
  <si>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организаций жилищно-коммунального комплекса края при предоставлении коммунальных услуг и части размера платы граждан за коммунальные услуги»</t>
  </si>
  <si>
    <t>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t>
  </si>
  <si>
    <t>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t>
  </si>
  <si>
    <t>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t>
  </si>
  <si>
    <t>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</si>
  <si>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t>
  </si>
  <si>
    <t>Субвенция на реализацию от 10.06.2010г  № 10-4695 ЗК  " О наделении органов местного самоуправления муниципальных районов и городских округов края государственными полномочиями по предоставлению денежных выплат на оплату жилой площади с отоплением и освещ</t>
  </si>
  <si>
    <t xml:space="preserve">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для проезда детей </t>
  </si>
  <si>
    <t>5057908</t>
  </si>
  <si>
    <t>242</t>
  </si>
  <si>
    <t>243</t>
  </si>
  <si>
    <t xml:space="preserve">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
</t>
  </si>
  <si>
    <t>5057909</t>
  </si>
  <si>
    <t xml:space="preserve">Ежемесячные денежные выплаты родителям и законным представителям детей-инвалидов, осуществляющим их воспитание и обучение на дому
</t>
  </si>
  <si>
    <t>5057911</t>
  </si>
  <si>
    <t>Закон края «О социальном пособии на погребение отдельных категорий граждан»</t>
  </si>
  <si>
    <t>5059100</t>
  </si>
  <si>
    <t>Социальное пособие на погребение</t>
  </si>
  <si>
    <t>5059101</t>
  </si>
  <si>
    <t>Возмещение специализированным службам по вопросам похоронного дела стоимости услуг по погребению.</t>
  </si>
  <si>
    <t>5059102</t>
  </si>
  <si>
    <t>Расходы на доставку пособия на погребение</t>
  </si>
  <si>
    <t>5059103</t>
  </si>
  <si>
    <t>Региональные целевые программы</t>
  </si>
  <si>
    <t>5220000</t>
  </si>
  <si>
    <t xml:space="preserve">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
</t>
  </si>
  <si>
    <t xml:space="preserve">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
</t>
  </si>
  <si>
    <t>18</t>
  </si>
  <si>
    <t>19</t>
  </si>
  <si>
    <t>20</t>
  </si>
  <si>
    <t>43</t>
  </si>
  <si>
    <t>44</t>
  </si>
  <si>
    <t>45</t>
  </si>
  <si>
    <t>46</t>
  </si>
  <si>
    <t>96</t>
  </si>
  <si>
    <t>97</t>
  </si>
  <si>
    <t>98</t>
  </si>
  <si>
    <t>99</t>
  </si>
  <si>
    <t>118</t>
  </si>
  <si>
    <t>119</t>
  </si>
  <si>
    <t>120</t>
  </si>
  <si>
    <t>121</t>
  </si>
  <si>
    <t>122</t>
  </si>
  <si>
    <t>123</t>
  </si>
  <si>
    <t>130</t>
  </si>
  <si>
    <t>131</t>
  </si>
  <si>
    <t>132</t>
  </si>
  <si>
    <t>133</t>
  </si>
  <si>
    <t>134</t>
  </si>
  <si>
    <t>135</t>
  </si>
  <si>
    <t>136</t>
  </si>
  <si>
    <t>159</t>
  </si>
  <si>
    <t>160</t>
  </si>
  <si>
    <t>161</t>
  </si>
  <si>
    <t>162</t>
  </si>
  <si>
    <t>163</t>
  </si>
  <si>
    <t>164</t>
  </si>
  <si>
    <t>165</t>
  </si>
  <si>
    <t>166</t>
  </si>
  <si>
    <t>167</t>
  </si>
  <si>
    <t>168</t>
  </si>
  <si>
    <t>169</t>
  </si>
  <si>
    <t>170</t>
  </si>
  <si>
    <t>171</t>
  </si>
  <si>
    <t>172</t>
  </si>
  <si>
    <t>173</t>
  </si>
  <si>
    <t>174</t>
  </si>
  <si>
    <t>191</t>
  </si>
  <si>
    <t>192</t>
  </si>
  <si>
    <t>299</t>
  </si>
  <si>
    <t>300</t>
  </si>
  <si>
    <t>301</t>
  </si>
  <si>
    <t>302</t>
  </si>
  <si>
    <t>317</t>
  </si>
  <si>
    <t>318</t>
  </si>
  <si>
    <t>319</t>
  </si>
  <si>
    <t>320</t>
  </si>
  <si>
    <t xml:space="preserve">Долгосрочная целевая программа «Старшее поколение» на 2011-2013 годы
</t>
  </si>
  <si>
    <t>5226800</t>
  </si>
  <si>
    <t xml:space="preserve">Материальная помощь на ремонт жилья
</t>
  </si>
  <si>
    <t>5226805</t>
  </si>
  <si>
    <t xml:space="preserve">Доставка и пересылка материальной помощи на ремонт жилья
</t>
  </si>
  <si>
    <t>5226806</t>
  </si>
  <si>
    <t>019</t>
  </si>
  <si>
    <t>Субсидии некоммерческим организациям</t>
  </si>
  <si>
    <t>Субсидии учреждениям по внешкольной работе с детьми</t>
  </si>
  <si>
    <t>4239200</t>
  </si>
  <si>
    <t>42309201</t>
  </si>
  <si>
    <t>4409200</t>
  </si>
  <si>
    <t>Субсидии бюджетным учреждениям - дворцам и домам культуры, другим учрежденим культуры</t>
  </si>
  <si>
    <t>4409201</t>
  </si>
  <si>
    <t>4239201</t>
  </si>
  <si>
    <t>4419200</t>
  </si>
  <si>
    <t>4419201</t>
  </si>
  <si>
    <t>4219201</t>
  </si>
  <si>
    <t>Субсидии бюджетным учреждениям - музеям и постоянныв выстовкам</t>
  </si>
  <si>
    <t>4429200</t>
  </si>
  <si>
    <t>4429201</t>
  </si>
  <si>
    <t>Субсидии бюджетным учреждениям - библиотекам</t>
  </si>
  <si>
    <t>Предоставление субсидии бюджетным учреждениям - библиотекам - на выполение государственного задания</t>
  </si>
  <si>
    <t>4209200</t>
  </si>
  <si>
    <t>4209201</t>
  </si>
  <si>
    <t>Субсидии бюджетным учреждениям-детским дошкольным учреждениям</t>
  </si>
  <si>
    <t>Предоставление бюджетным учреждениям-детским дошкольным учреждениям-на выполнение муниципального задания</t>
  </si>
  <si>
    <t>Предоставление субсидии бюджетным учреждениям - музеям и постоянным выстовкам - на выполение муниципального задания</t>
  </si>
  <si>
    <t>Предоставление субсидии бюджетным учреждениям - дворцам и домам культуры, другим учрежденим культуры - на выполение муниципального задания</t>
  </si>
  <si>
    <t xml:space="preserve">Предоставление субсидий бюджетным образовательным учреждениям дополнительного образования детей на выполнение муниципального задания </t>
  </si>
  <si>
    <t xml:space="preserve">Выполнение отдельных государственных полномочий по решению вопросов поддержки сельскохозяйственного производства
</t>
  </si>
  <si>
    <t>4219200</t>
  </si>
  <si>
    <t>Предоставление субсидий бюджетным учреждениям  - школам-детским садам, школам начальным, неполным средним и средним школам  - на выполнение муниципального задания</t>
  </si>
  <si>
    <t xml:space="preserve">Субсидии бюджетным учреждениям - школам-детским садам, школам начальным, неполным средним и средним школам </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</si>
  <si>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</si>
  <si>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Районная целевая программа "Обеспечение жизнедеятельности образовательных учреждений " на 2012-2014 годы</t>
  </si>
  <si>
    <t xml:space="preserve">Осуществление государственных полномочий по организации и осуществлению деятельности по опеке и попечительству в отношении несовершеннолетних
</t>
  </si>
  <si>
    <t>5206000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</si>
  <si>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</si>
  <si>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Районная долгосрочная целевая программа "Одаренные дети" на 2011-2013 годы"</t>
  </si>
  <si>
    <t>7950022</t>
  </si>
  <si>
    <t>Долгосрочная целевая программа "Развитие системы дошкольного образования на территории Рыбинского района" на 2011-2013 годы</t>
  </si>
  <si>
    <t>7950021</t>
  </si>
  <si>
    <t>Районная целевая программа "Профилактика правонарушений в муниципальном образовании Рыбинский район" на 2012-2014 годы</t>
  </si>
  <si>
    <t>Районная целевая программа "Поддержка развития  малого и среднего предпринимательства в Рыбинском районе" на 2012-2014 годы.</t>
  </si>
  <si>
    <t>7950012</t>
  </si>
  <si>
    <t>Районная долгосрочная целевая программа "Обеспечение жильем молодых семей" на 2012-2015 гг.</t>
  </si>
  <si>
    <t>0102</t>
  </si>
  <si>
    <t>0020300</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</si>
  <si>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</si>
  <si>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</si>
  <si>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023</t>
  </si>
  <si>
    <t>Муниципальное казенное учреждение "Муниципальный архив Рыбинского района"</t>
  </si>
  <si>
    <t>Учреждения культуры и мероприятия в сфере культуры и кинематографии</t>
  </si>
  <si>
    <t>9210203</t>
  </si>
  <si>
    <t>Осуществление государственных полномочий в области архивного дела</t>
  </si>
  <si>
    <t>Предоставление субсидий муниципальным бюджетным учреждениям  в сфере молодежной полотики на выполнение государственного задания</t>
  </si>
  <si>
    <t>Предоставление субсидий муниципальным бюджетным учреждениям  в сфере молодежной полотики</t>
  </si>
  <si>
    <t>Районная целевая программа "Развитие и модернизация МТБ муниципальных учреждений культуры сельских поселений Рыбинского района" на 2012-2014 годы</t>
  </si>
  <si>
    <t>810</t>
  </si>
  <si>
    <t>Защита населения и территории от  чрезвычайных ситуаций природного и техногенного характера, гражданская оборона</t>
  </si>
  <si>
    <t>2470000</t>
  </si>
  <si>
    <t>Реализация других функций, связанных с обеспечением национальной безопасности и правоохранительной деятельности</t>
  </si>
  <si>
    <t>2471000</t>
  </si>
  <si>
    <t>Содержание единых деспетчерских служб</t>
  </si>
  <si>
    <t>Муниципальное казенное учреждение "Единая дежурно-диспетчерская служба Рыбинского района"</t>
  </si>
  <si>
    <t xml:space="preserve">Осуществление государственных полномочий по обеспечению детей первого и второго года жизни специальными молочными продуктами детского питания
</t>
  </si>
  <si>
    <t>9210272</t>
  </si>
  <si>
    <t>Осуществление государственных полномочий по организации оказания медицинской помощи на территории Красноярского края муниципальными учреждениями, за исключеним расходов, осуществляемых через систему обязательного медицинского страхования</t>
  </si>
  <si>
    <t xml:space="preserve">Доставка и пересылка субсидий, предоставляемых в качестве помощи для оплаты жилья и коммунальных услуг реабилитированным лицам и лицам, признанным пострадавшими от политических репрессий, за счет средств краевого бюджета
</t>
  </si>
  <si>
    <t xml:space="preserve">Предоставление субсидий в качестве помощи для оплаты жилья и коммунальных услуг отдельным категориям граждан, за исключением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ветеранов труда и граждан, приравненных к ним по состоянию на 31 декабря 2004 год 
</t>
  </si>
  <si>
    <t xml:space="preserve">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t>
  </si>
  <si>
    <t xml:space="preserve">Доставка и пересылка ежемесячных денежных выплат ветеранам труда  и гражданам, приравненным к ним по состоянию на 31 декабря 2004 года  
</t>
  </si>
  <si>
    <t xml:space="preserve">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t>
  </si>
  <si>
    <t xml:space="preserve">Доставка и пересылка ежемесячных денежных выплат  ветеранам труда края, пенсионерам,  родителям и вдовам (вдовцам) военнослужащих, предусмотренных Законом края  «О мерах социальной поддержки ветеранов»
</t>
  </si>
  <si>
    <t>5056627</t>
  </si>
  <si>
    <t>05</t>
  </si>
  <si>
    <t>5059800</t>
  </si>
  <si>
    <t>5059801</t>
  </si>
  <si>
    <t>5059802</t>
  </si>
  <si>
    <t xml:space="preserve">Компенсация стоимости проезда к месту проведения медицинских консультаций, обследования, лечения, пренатальной (дородовой) диагнозтики нарушения развития ребенка, родоразрешения и обратно
</t>
  </si>
  <si>
    <t>Доставка и пересылка компенсации стоимости проезда</t>
  </si>
  <si>
    <t>5059400</t>
  </si>
  <si>
    <t>5059401</t>
  </si>
  <si>
    <t>5059402</t>
  </si>
  <si>
    <t>5059403</t>
  </si>
  <si>
    <t>Закон края "О дополнительных мерах социальной поддержки граждан, подвергшихся радиационному воздействию, и членов их семей"</t>
  </si>
  <si>
    <t>Закон края "О дополнительных мерах социальной поддержки беременных женщин в Красноярском крае"</t>
  </si>
  <si>
    <t>Ежегодная денежная выплата отдельным категориям граждан, подвергшихся радиационному воздействию</t>
  </si>
  <si>
    <t xml:space="preserve">Долгосрочная целевая программа «Социальная поддержка населения Красноярского края» на 2011-2013 годы
</t>
  </si>
  <si>
    <t>5227100</t>
  </si>
  <si>
    <t xml:space="preserve">Предоставление единовременной адресной материальной помощи обратившимся гражданам, находящимся в трудной жизненной ситуации
</t>
  </si>
  <si>
    <t>5227101</t>
  </si>
  <si>
    <t xml:space="preserve">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
</t>
  </si>
  <si>
    <t>5227102</t>
  </si>
  <si>
    <t xml:space="preserve">Предоставление единовременной адресной материальной помощи отдельным категориям граждан на ремонт печного отопления и электропроводки
</t>
  </si>
  <si>
    <t>5227103</t>
  </si>
  <si>
    <t xml:space="preserve">Доставка и пересылка единовременной адресной материальной помощи
</t>
  </si>
  <si>
    <t>5227104</t>
  </si>
  <si>
    <t>Другие вопросы в области социальной политики</t>
  </si>
  <si>
    <t>1006</t>
  </si>
  <si>
    <t xml:space="preserve">Осуществление государственных полномочий по организации деятельности органов управления системой социальной защиты населения
</t>
  </si>
  <si>
    <t>9210202</t>
  </si>
  <si>
    <t>ВСЕГО</t>
  </si>
  <si>
    <t xml:space="preserve">ВЕДОМСТВЕННАЯ СТРУКТУРА РОСПИСИ РАСХОДОВ РАЙОННОГО  БЮДЖЕТА </t>
  </si>
  <si>
    <t>№ п\п</t>
  </si>
  <si>
    <t>7</t>
  </si>
  <si>
    <t>8</t>
  </si>
  <si>
    <t>9</t>
  </si>
  <si>
    <t>10</t>
  </si>
  <si>
    <t>11</t>
  </si>
  <si>
    <t>12</t>
  </si>
  <si>
    <t>13</t>
  </si>
  <si>
    <t>14</t>
  </si>
  <si>
    <t>15</t>
  </si>
  <si>
    <t>16</t>
  </si>
  <si>
    <t>17</t>
  </si>
  <si>
    <t>21</t>
  </si>
  <si>
    <t>22</t>
  </si>
  <si>
    <t>23</t>
  </si>
  <si>
    <t>24</t>
  </si>
  <si>
    <t>25</t>
  </si>
  <si>
    <t>29</t>
  </si>
  <si>
    <t>30</t>
  </si>
  <si>
    <t>31</t>
  </si>
  <si>
    <t>32</t>
  </si>
  <si>
    <t>33</t>
  </si>
  <si>
    <t>34</t>
  </si>
  <si>
    <t>35</t>
  </si>
  <si>
    <t>36</t>
  </si>
  <si>
    <t>37</t>
  </si>
  <si>
    <t>38</t>
  </si>
  <si>
    <t>39</t>
  </si>
  <si>
    <t>40</t>
  </si>
  <si>
    <t>41</t>
  </si>
  <si>
    <t>42</t>
  </si>
  <si>
    <t>47</t>
  </si>
  <si>
    <t>48</t>
  </si>
  <si>
    <t>49</t>
  </si>
  <si>
    <t>50</t>
  </si>
  <si>
    <t>51</t>
  </si>
  <si>
    <t>52</t>
  </si>
  <si>
    <t>53</t>
  </si>
  <si>
    <t>54</t>
  </si>
  <si>
    <t>55</t>
  </si>
  <si>
    <t>56</t>
  </si>
  <si>
    <t>57</t>
  </si>
  <si>
    <t>62</t>
  </si>
  <si>
    <t>63</t>
  </si>
  <si>
    <t>64</t>
  </si>
  <si>
    <t>65</t>
  </si>
  <si>
    <t>66</t>
  </si>
  <si>
    <t>67</t>
  </si>
  <si>
    <t>68</t>
  </si>
  <si>
    <t>70</t>
  </si>
  <si>
    <t>71</t>
  </si>
  <si>
    <t>72</t>
  </si>
  <si>
    <t>73</t>
  </si>
  <si>
    <t>74</t>
  </si>
  <si>
    <t>75</t>
  </si>
  <si>
    <t>76</t>
  </si>
  <si>
    <t>80</t>
  </si>
  <si>
    <t>81</t>
  </si>
  <si>
    <t>82</t>
  </si>
  <si>
    <t>83</t>
  </si>
  <si>
    <t>84</t>
  </si>
  <si>
    <t>85</t>
  </si>
  <si>
    <t>86</t>
  </si>
  <si>
    <t>87</t>
  </si>
  <si>
    <t>88</t>
  </si>
  <si>
    <t>89</t>
  </si>
  <si>
    <t>90</t>
  </si>
  <si>
    <t>91</t>
  </si>
  <si>
    <t>92</t>
  </si>
  <si>
    <t>93</t>
  </si>
  <si>
    <t>94</t>
  </si>
  <si>
    <t>95</t>
  </si>
  <si>
    <t>100</t>
  </si>
  <si>
    <t>101</t>
  </si>
  <si>
    <t>0111</t>
  </si>
  <si>
    <t>0501</t>
  </si>
  <si>
    <t>003</t>
  </si>
  <si>
    <t>Жилищное хозяйство</t>
  </si>
  <si>
    <t>Бюджетные инвестиции</t>
  </si>
  <si>
    <t>Здравоохранение</t>
  </si>
  <si>
    <t>102</t>
  </si>
  <si>
    <t>103</t>
  </si>
  <si>
    <t>104</t>
  </si>
  <si>
    <t>105</t>
  </si>
  <si>
    <t>106</t>
  </si>
  <si>
    <t>107</t>
  </si>
  <si>
    <t>108</t>
  </si>
  <si>
    <t>115</t>
  </si>
  <si>
    <t>116</t>
  </si>
  <si>
    <t>117</t>
  </si>
  <si>
    <t>126</t>
  </si>
  <si>
    <t>127</t>
  </si>
  <si>
    <t>128</t>
  </si>
  <si>
    <t>129</t>
  </si>
  <si>
    <t>137</t>
  </si>
  <si>
    <t>138</t>
  </si>
  <si>
    <t>139</t>
  </si>
  <si>
    <t>140</t>
  </si>
  <si>
    <t>141</t>
  </si>
  <si>
    <t>142</t>
  </si>
  <si>
    <t>143</t>
  </si>
  <si>
    <t>144</t>
  </si>
  <si>
    <t>145</t>
  </si>
  <si>
    <t>147</t>
  </si>
  <si>
    <t>148</t>
  </si>
  <si>
    <t>153</t>
  </si>
  <si>
    <t>154</t>
  </si>
  <si>
    <t>155</t>
  </si>
  <si>
    <t>156</t>
  </si>
  <si>
    <t>157</t>
  </si>
  <si>
    <t>158</t>
  </si>
  <si>
    <t>176</t>
  </si>
  <si>
    <t>179</t>
  </si>
  <si>
    <t>180</t>
  </si>
  <si>
    <t>181</t>
  </si>
  <si>
    <t>182</t>
  </si>
  <si>
    <t>183</t>
  </si>
  <si>
    <t>184</t>
  </si>
  <si>
    <t>185</t>
  </si>
  <si>
    <t>186</t>
  </si>
  <si>
    <t>187</t>
  </si>
  <si>
    <t>188</t>
  </si>
  <si>
    <t>189</t>
  </si>
  <si>
    <t>190</t>
  </si>
  <si>
    <t>193</t>
  </si>
  <si>
    <t>194</t>
  </si>
  <si>
    <t>195</t>
  </si>
  <si>
    <t>196</t>
  </si>
  <si>
    <t>197</t>
  </si>
  <si>
    <t>198</t>
  </si>
  <si>
    <t>199</t>
  </si>
  <si>
    <t>200</t>
  </si>
  <si>
    <t>201</t>
  </si>
  <si>
    <t>202</t>
  </si>
  <si>
    <t>203</t>
  </si>
  <si>
    <t>204</t>
  </si>
  <si>
    <t>205</t>
  </si>
  <si>
    <t>206</t>
  </si>
  <si>
    <t>207</t>
  </si>
  <si>
    <t>208</t>
  </si>
  <si>
    <t>209</t>
  </si>
  <si>
    <t>210</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</si>
  <si>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</si>
  <si>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</si>
  <si>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</si>
  <si>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</si>
  <si>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</si>
  <si>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</si>
  <si>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</si>
  <si>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</si>
  <si>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</si>
  <si>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</si>
  <si>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</si>
  <si>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</si>
  <si>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</si>
  <si>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</si>
  <si>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</si>
  <si>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</si>
  <si>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</si>
  <si>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</si>
  <si>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</si>
  <si>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</si>
  <si>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</si>
  <si>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</si>
  <si>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</si>
  <si>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</si>
  <si>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</si>
  <si>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</si>
  <si>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</si>
  <si>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</si>
  <si>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</si>
  <si>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244</t>
  </si>
  <si>
    <t>245</t>
  </si>
  <si>
    <t>246</t>
  </si>
  <si>
    <t>247</t>
  </si>
  <si>
    <t>248</t>
  </si>
  <si>
    <t>249</t>
  </si>
  <si>
    <t>250</t>
  </si>
  <si>
    <t>251</t>
  </si>
  <si>
    <t>252</t>
  </si>
  <si>
    <t>253</t>
  </si>
  <si>
    <t>254</t>
  </si>
  <si>
    <t>255</t>
  </si>
  <si>
    <t>256</t>
  </si>
  <si>
    <t>341</t>
  </si>
  <si>
    <t>342</t>
  </si>
  <si>
    <t>343</t>
  </si>
  <si>
    <t>344</t>
  </si>
  <si>
    <t>345</t>
  </si>
  <si>
    <t>346</t>
  </si>
  <si>
    <t>347</t>
  </si>
  <si>
    <t>348</t>
  </si>
  <si>
    <t>349</t>
  </si>
  <si>
    <t>350</t>
  </si>
  <si>
    <t>351</t>
  </si>
  <si>
    <t>352</t>
  </si>
  <si>
    <t>353</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</si>
  <si>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</si>
  <si>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</si>
  <si>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</si>
  <si>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</si>
  <si>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</si>
  <si>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</si>
  <si>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</si>
  <si>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</si>
  <si>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</si>
  <si>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</si>
  <si>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</si>
  <si>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</si>
  <si>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</si>
  <si>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</si>
  <si>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</si>
  <si>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</si>
  <si>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</si>
  <si>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</si>
  <si>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</si>
  <si>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</si>
  <si>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</si>
  <si>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</si>
  <si>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</si>
  <si>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</si>
  <si>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</si>
  <si>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</si>
  <si>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</si>
  <si>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</si>
  <si>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</si>
  <si>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</si>
  <si>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</si>
  <si>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</si>
  <si>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</si>
  <si>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</si>
  <si>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</si>
  <si>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393</t>
  </si>
  <si>
    <t>394</t>
  </si>
  <si>
    <t>395</t>
  </si>
  <si>
    <t>396</t>
  </si>
  <si>
    <t>397</t>
  </si>
  <si>
    <t>398</t>
  </si>
  <si>
    <t>399</t>
  </si>
  <si>
    <t>400</t>
  </si>
  <si>
    <t>401</t>
  </si>
  <si>
    <t>402</t>
  </si>
  <si>
    <t>403</t>
  </si>
  <si>
    <t>404</t>
  </si>
  <si>
    <t>405</t>
  </si>
  <si>
    <t>408</t>
  </si>
  <si>
    <t>409</t>
  </si>
  <si>
    <t>410</t>
  </si>
  <si>
    <t>411</t>
  </si>
  <si>
    <t>412</t>
  </si>
  <si>
    <t>413</t>
  </si>
  <si>
    <t>414</t>
  </si>
  <si>
    <t>415</t>
  </si>
  <si>
    <t>416</t>
  </si>
  <si>
    <t>417</t>
  </si>
  <si>
    <t>418</t>
  </si>
  <si>
    <t>419</t>
  </si>
  <si>
    <t>420</t>
  </si>
  <si>
    <t>422</t>
  </si>
  <si>
    <t>423</t>
  </si>
  <si>
    <t>424</t>
  </si>
  <si>
    <t>425</t>
  </si>
  <si>
    <t>426</t>
  </si>
  <si>
    <t>427</t>
  </si>
  <si>
    <t>428</t>
  </si>
  <si>
    <t>429</t>
  </si>
  <si>
    <t>430</t>
  </si>
  <si>
    <t>431</t>
  </si>
  <si>
    <t>432</t>
  </si>
  <si>
    <t>433</t>
  </si>
  <si>
    <t>434</t>
  </si>
  <si>
    <t>435</t>
  </si>
  <si>
    <t>436</t>
  </si>
  <si>
    <t>437</t>
  </si>
  <si>
    <t>438</t>
  </si>
  <si>
    <t>439</t>
  </si>
  <si>
    <t>263</t>
  </si>
  <si>
    <t>264</t>
  </si>
  <si>
    <t>265</t>
  </si>
  <si>
    <t>266</t>
  </si>
  <si>
    <t>267</t>
  </si>
  <si>
    <t>268</t>
  </si>
  <si>
    <t>269</t>
  </si>
  <si>
    <t>276</t>
  </si>
  <si>
    <t>277</t>
  </si>
  <si>
    <t>278</t>
  </si>
  <si>
    <t>279</t>
  </si>
  <si>
    <t>280</t>
  </si>
  <si>
    <t>281</t>
  </si>
  <si>
    <t>282</t>
  </si>
  <si>
    <t>286</t>
  </si>
  <si>
    <t>287</t>
  </si>
  <si>
    <t>288</t>
  </si>
  <si>
    <t>289</t>
  </si>
  <si>
    <t>290</t>
  </si>
  <si>
    <t>291</t>
  </si>
  <si>
    <t>292</t>
  </si>
  <si>
    <t>293</t>
  </si>
  <si>
    <t>294</t>
  </si>
  <si>
    <t>295</t>
  </si>
  <si>
    <t>305</t>
  </si>
  <si>
    <t>306</t>
  </si>
  <si>
    <t>307</t>
  </si>
  <si>
    <t>311</t>
  </si>
  <si>
    <t>312</t>
  </si>
  <si>
    <t>313</t>
  </si>
  <si>
    <t>314</t>
  </si>
  <si>
    <t>315</t>
  </si>
  <si>
    <t>316</t>
  </si>
  <si>
    <t>НА 2013 ГОД</t>
  </si>
  <si>
    <t>*</t>
  </si>
  <si>
    <t>Обеспечение бесплатного проезда детей и сопровождающих их лиц до места нахождения детских оздоровительных лагерей и обратно</t>
  </si>
  <si>
    <t>5057810</t>
  </si>
  <si>
    <t>321</t>
  </si>
  <si>
    <t>322</t>
  </si>
  <si>
    <t>323</t>
  </si>
  <si>
    <t>324</t>
  </si>
  <si>
    <t>325</t>
  </si>
  <si>
    <t>326</t>
  </si>
  <si>
    <t>327</t>
  </si>
  <si>
    <t>328</t>
  </si>
  <si>
    <t>329</t>
  </si>
  <si>
    <t>501</t>
  </si>
  <si>
    <t>5052104</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</si>
  <si>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</si>
  <si>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Долгосрочная целевая программа «Культура Красноярья» на 2013-2015 годы</t>
  </si>
  <si>
    <t>502</t>
  </si>
  <si>
    <t>Межбюджетные трансферты, передаваемые  из бюджетов поселений в бюджет муниципального райна   на осуществление части полномочий по имущественным и земельным отношениям,  в соответствии с заключенными соглашениями</t>
  </si>
  <si>
    <t>Межбюджетные трансферты, передаваемые из бюджетов поселений в бюджет муниципального райна   на осуществление части полномочий по организации исполнения бюджетов поселей  в соответствии с заключенными соглашениями</t>
  </si>
  <si>
    <t>Иные дотации (Предоставление дотаций на поддержку мер по обеспечению сбалансированности бюджетов субъектов Российской Федерации и местных бюджетов).</t>
  </si>
  <si>
    <t>Межбюджетные трансферты, передаваемые из бюджетов поселений в бюджет муниципального райна   на осуществление части полномочий по организации исполнения бюджетов поселений,  в соответствии с заключенными соглашениями</t>
  </si>
  <si>
    <t>503</t>
  </si>
  <si>
    <t>504</t>
  </si>
  <si>
    <t>505</t>
  </si>
  <si>
    <t>506</t>
  </si>
  <si>
    <t>Межбюджетные трансферты, передаваемые из бюджетов поселений в бюджет муниципального райна   на осуществление части полномочий по разработке пргнозов и программ социально-экономического развития и размещению муниципального заказа,  в соответствии с заключенными соглашениями</t>
  </si>
  <si>
    <t>Межбюджетные трансферты, передаваемые из бюджетов поселений в бюджет муниципального райна   на осуществление части полномочий по гражданской обороне и защите населения и территорий поселений от чрезвычайных ситуаций природного и техногенного характера,  в соответствии с заключенными соглашениями</t>
  </si>
  <si>
    <t>Межбюджетные трансферты, передаваемые из бюджетов поселений в бюджет муниципального райна   на осуществление части полномочий в области градостроительной деятельности,  в соответствии с заключенными соглашениями</t>
  </si>
  <si>
    <t>Межбюджетные трансферты, передаваемые из бюджетов поселений в бюджет муниципального райна   на осуществление части полномочий по организации жилищно-коммунального обслуживания и жизнеобеспечения территорий поселений,  в соответствии с заключенными соглашениями</t>
  </si>
  <si>
    <r>
      <t>Долгосрочная районная целевая программа "Улучшение жилищных условий молодых семей и молодых специалистов в сельской местности"</t>
    </r>
    <r>
      <rPr>
        <sz val="10"/>
        <rFont val="Times New Roman"/>
        <family val="1"/>
      </rPr>
      <t xml:space="preserve"> на 2012-2014  годы</t>
    </r>
  </si>
  <si>
    <t>7950024</t>
  </si>
  <si>
    <t>Районная долгосрочная целевая программа "Модернизация и реконструкция наружного освещения поселений Рыбинского района" на 2012-2014 гг.</t>
  </si>
  <si>
    <t>7950026</t>
  </si>
  <si>
    <t>Районная целевая программа "Повышение эффективности бюджетных расходов Рыбинского района" на 2012-2014 годы.</t>
  </si>
  <si>
    <t>7950027</t>
  </si>
  <si>
    <t>Районная целевая программа "О территориальном плданировании градостроительном зонировании и документации по планировке территории Рыбинского района" на 2012-2014 годы.</t>
  </si>
  <si>
    <t>4319200</t>
  </si>
  <si>
    <t>4319201</t>
  </si>
  <si>
    <t>7950028</t>
  </si>
  <si>
    <t>Районная  целевая программа "Развитие кадрового обеспечения на территории Рыбинского района" на 2013-2015 годы"</t>
  </si>
  <si>
    <t>7950030</t>
  </si>
  <si>
    <t>0603</t>
  </si>
  <si>
    <t>7950029</t>
  </si>
  <si>
    <t>Долгосрочная целевая программа "Обращение с отходами на территории  Рыбинского района" на 2012-2014 гг.</t>
  </si>
  <si>
    <t>Оказание других видов социальной помощи</t>
  </si>
  <si>
    <t>5058500</t>
  </si>
  <si>
    <t>4429900</t>
  </si>
  <si>
    <t>4429905</t>
  </si>
  <si>
    <t>9220440</t>
  </si>
  <si>
    <t>Краевые целевые программы (софинансирование)</t>
  </si>
  <si>
    <t>Софинансирование за счет средств местного бюджета по комплектованию книжных фондов библиотек</t>
  </si>
  <si>
    <t>4400200</t>
  </si>
  <si>
    <t>Комплектование книжных фондов библиотек  муниципальных образований и государственных библиотек городов Москвы  и Санкт-Петербурга</t>
  </si>
  <si>
    <t>Софинансирование к ДЦП "Культура Красноярья" на 2013-2015 годы на комплектование фондов муниципальных библиотек края</t>
  </si>
  <si>
    <t>333</t>
  </si>
  <si>
    <t>334</t>
  </si>
  <si>
    <t>335</t>
  </si>
  <si>
    <t>336</t>
  </si>
  <si>
    <t>337</t>
  </si>
  <si>
    <t>338</t>
  </si>
  <si>
    <t>339</t>
  </si>
  <si>
    <t>340</t>
  </si>
  <si>
    <t>Раздел-подраздел</t>
  </si>
  <si>
    <t>Целевая статья</t>
  </si>
  <si>
    <t>Вид расходов</t>
  </si>
  <si>
    <t>Код ведомства</t>
  </si>
  <si>
    <t>Сумма на год</t>
  </si>
  <si>
    <t>Наименование главных распорядителей и наименование показателей бюджетной классификации</t>
  </si>
  <si>
    <t>1</t>
  </si>
  <si>
    <t>2</t>
  </si>
  <si>
    <t>3</t>
  </si>
  <si>
    <t>4</t>
  </si>
  <si>
    <t>5</t>
  </si>
  <si>
    <t>6</t>
  </si>
  <si>
    <t>(тыс. руб.)</t>
  </si>
  <si>
    <t>012</t>
  </si>
  <si>
    <t>Комитет по управлению муниципальным имуществом Рыбинского района</t>
  </si>
  <si>
    <t/>
  </si>
  <si>
    <t>Общегосударственные вопросы</t>
  </si>
  <si>
    <t>0100</t>
  </si>
  <si>
    <t>Другие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</si>
  <si>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</si>
  <si>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</si>
  <si>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Центральный аппарат</t>
  </si>
  <si>
    <t>0020400</t>
  </si>
  <si>
    <t>Центральный аппарат иных органов</t>
  </si>
  <si>
    <t>0020460</t>
  </si>
  <si>
    <t>Выполнение функций органами местного самоуправления</t>
  </si>
  <si>
    <t>500</t>
  </si>
  <si>
    <t>Реализация государственной политики в области приватизации и управления государственной и муниципальной собственностью</t>
  </si>
  <si>
    <t>0900000</t>
  </si>
  <si>
    <t>Оценка недвижимости, признание прав и регулирование отношений по государственной и муниципальной собственности</t>
  </si>
  <si>
    <t>0900200</t>
  </si>
  <si>
    <t>Проведение технической инвентаризации, паспартизации и государственной регистрации прав на объекты коммунальной инфраструктуры за счет местного бюджета</t>
  </si>
  <si>
    <t>0900202</t>
  </si>
  <si>
    <t>Социальная политика</t>
  </si>
  <si>
    <t>1000</t>
  </si>
  <si>
    <t xml:space="preserve">Иные межбюджетные трансферты бюджетам бюджетной системы </t>
  </si>
  <si>
    <t>5210300</t>
  </si>
  <si>
    <t>Социальное обеспечение населения</t>
  </si>
  <si>
    <t>1003</t>
  </si>
  <si>
    <t>Реализация переданных государственных полномочий</t>
  </si>
  <si>
    <t>9210000</t>
  </si>
  <si>
    <t>Социальные выплаты</t>
  </si>
  <si>
    <t>005</t>
  </si>
  <si>
    <t>013</t>
  </si>
  <si>
    <t>Финансовое управление администрации Рыбинского района</t>
  </si>
  <si>
    <t>Обеспечение деятельности финансовых, налоговых и таможенных органов и органов финансового (финансово-бюджетного) надзора</t>
  </si>
  <si>
    <t>0106</t>
  </si>
  <si>
    <t>Обслуживание  государственного и муниципального долга</t>
  </si>
  <si>
    <t>1300</t>
  </si>
  <si>
    <t>Обслуживание внутреннего государственного и муниципального долга</t>
  </si>
  <si>
    <t>1301</t>
  </si>
  <si>
    <t>Процентные платежи по долговым обязательствам</t>
  </si>
  <si>
    <t>0650000</t>
  </si>
  <si>
    <t>Процентные платежи по муниципальному долгу</t>
  </si>
  <si>
    <t>0650300</t>
  </si>
  <si>
    <t>Прочие расходы</t>
  </si>
  <si>
    <t>Межбюджетные трансферты бюджетам субъектов Российской Федерации и муниципальных образований общего характера</t>
  </si>
  <si>
    <t>1400</t>
  </si>
  <si>
    <t>Дотации на выравнивание бюджетной обепеченности субъектов Российской Федерации и муниципальных образований</t>
  </si>
  <si>
    <t>1401</t>
  </si>
  <si>
    <t>Выравнивание бюджетной обеспеченности</t>
  </si>
  <si>
    <t>5160000</t>
  </si>
  <si>
    <t>Выравнивание бюджетной обеспеченности по законодательству Красноярского края</t>
  </si>
  <si>
    <t>5160100</t>
  </si>
  <si>
    <t>Выравнивание бюджетной обеспеченности поселений из регионального фонда финансовой поддержки</t>
  </si>
  <si>
    <t>5160110</t>
  </si>
  <si>
    <t>Фонд финансовой поддержки</t>
  </si>
  <si>
    <t>008</t>
  </si>
  <si>
    <t>Выравнивание бюджетной обеспеченности поселений из районного фонда финансовой поддержки</t>
  </si>
  <si>
    <t>5160130</t>
  </si>
  <si>
    <t>Иные дотации (Предоставление дотаций на поддержку мер по обеспечению сбалансированности бюджетов субъектов Российской Федерации и местных бюджетов.</t>
  </si>
  <si>
    <t>1402</t>
  </si>
  <si>
    <t>Межбюджетные трансферты</t>
  </si>
  <si>
    <t>5210000</t>
  </si>
  <si>
    <t>Иные межбюджетные трансферты бюджетам бюджетной системы (поддержка мер по обеспечению сбалансированности бюджетов)</t>
  </si>
  <si>
    <t>5210314</t>
  </si>
  <si>
    <t>Иные межбюджетные трансферты</t>
  </si>
  <si>
    <t>017</t>
  </si>
  <si>
    <t>Руководство и управление в сфере установленных функций</t>
  </si>
  <si>
    <t>0010000</t>
  </si>
  <si>
    <t>Осуществление первичного воинского учета на территориях, где отсутствуют военные комиссариаты</t>
  </si>
  <si>
    <t>0013600</t>
  </si>
  <si>
    <t>Фонд компенсаций по законодательству Российской Федерации и Красноярского края</t>
  </si>
  <si>
    <t>009</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</si>
  <si>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</si>
  <si>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</si>
  <si>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014</t>
  </si>
  <si>
    <t>Администрация Рыбинского района</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</si>
  <si>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</si>
  <si>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0104</t>
  </si>
  <si>
    <t>Глава местной администрации (исполнительно-распорядительного органа муниципального образования)</t>
  </si>
  <si>
    <t>0020800</t>
  </si>
  <si>
    <t xml:space="preserve">Осуществление государственных полномочий по созданию и обеспечению деятельности комиссий по делам несовершеннолетних и защите их прав
</t>
  </si>
  <si>
    <t>9210201</t>
  </si>
  <si>
    <t>Резервные фонды</t>
  </si>
  <si>
    <t>0700000</t>
  </si>
  <si>
    <t>Резервные фонды местных администраций</t>
  </si>
  <si>
    <t>0700500</t>
  </si>
  <si>
    <t>Иные безвозмездные и безвозвратные перечисления</t>
  </si>
  <si>
    <t>5200000</t>
  </si>
  <si>
    <t xml:space="preserve">Организация и проведение акарицидных обработок мест массового отдыха населения
</t>
  </si>
  <si>
    <t>5205500</t>
  </si>
  <si>
    <t xml:space="preserve">Cубвенция бюджетам муниципальных образований края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организаций жилищно-коммунального комплекса края при предоставлении коммунальных услуг и части размера платы граждан за коммунальные услуги» </t>
  </si>
  <si>
    <t>Национальная безопасность и правоохранительная деятельность</t>
  </si>
  <si>
    <t>0300</t>
  </si>
  <si>
    <t>Предупреждение и ликвидация последствий чрезвычайных ситуаций природного и техногенного характера, гражданская оборона</t>
  </si>
  <si>
    <t>0309</t>
  </si>
  <si>
    <t>Мероприятия по предупреждению и ликвидации последствий чрезвычайных ситуаций и стихийных бедствий</t>
  </si>
  <si>
    <t>2180000</t>
  </si>
  <si>
    <t>Предупреждение и ликвидация последствий чрезвычайных ситуаций и стихийных бедствий природного и техногенного характера</t>
  </si>
  <si>
    <t>2180100</t>
  </si>
  <si>
    <t xml:space="preserve">Осуществление государственных полномочий по созданию и обеспечению деятельности комиссий 
</t>
  </si>
  <si>
    <t>9210271</t>
  </si>
  <si>
    <t>НАЦИОНАЛЬНАЯ ЭКОНОМИКА</t>
  </si>
  <si>
    <t>0400</t>
  </si>
  <si>
    <t>Сельское хозяйство и рыболовство</t>
  </si>
  <si>
    <t>0405</t>
  </si>
  <si>
    <t>9210252</t>
  </si>
  <si>
    <t>Транспорт</t>
  </si>
  <si>
    <t>0408</t>
  </si>
  <si>
    <t>Автомобильный транспорт</t>
  </si>
  <si>
    <t>3030000</t>
  </si>
  <si>
    <t>Отдельные мероприятия в области автомобильного транспорта</t>
  </si>
  <si>
    <t>3030200</t>
  </si>
  <si>
    <t>Субсидии юридическим лицам</t>
  </si>
  <si>
    <t>006</t>
  </si>
  <si>
    <t>Другие вопросы в области национальной экономики</t>
  </si>
  <si>
    <t>0412</t>
  </si>
  <si>
    <t>Целевые программы муниципальных образований</t>
  </si>
  <si>
    <t>7950000</t>
  </si>
  <si>
    <t>7950015</t>
  </si>
  <si>
    <t>Жилищно-коммунальное хозяйство</t>
  </si>
  <si>
    <t>0500</t>
  </si>
  <si>
    <t>Коммунальное хозяйство</t>
  </si>
  <si>
    <t>0502</t>
  </si>
  <si>
    <t xml:space="preserve">Поддержка коммунального хозяйства </t>
  </si>
  <si>
    <t>3510000</t>
  </si>
  <si>
    <t>Мероприятия в области коммунального хозяйства</t>
  </si>
  <si>
    <t>3510500</t>
  </si>
  <si>
    <t>Благоустройство</t>
  </si>
  <si>
    <t>0503</t>
  </si>
  <si>
    <t>0113</t>
  </si>
  <si>
    <t>Cоциальная помощь</t>
  </si>
  <si>
    <t>Обеспечение жилыми помещениями детей сирот, детей, оставшихся без попечения родителей, а также детей, находящихся под опекой (попечительством), не имеющих закрепленного жилого помещения</t>
  </si>
  <si>
    <t>Пенсионное обеспечение</t>
  </si>
  <si>
    <t>1001</t>
  </si>
  <si>
    <t>Доплаты к пенсиям, дополнительное пенсионное обеспечение</t>
  </si>
  <si>
    <t>4910000</t>
  </si>
  <si>
    <t>Доплаты к пенсиям государственных служащих субъектов Российской Федерации и муниципальных служащих</t>
  </si>
  <si>
    <t>4910100</t>
  </si>
  <si>
    <t>7950003</t>
  </si>
  <si>
    <t>Мероприятия в области социальной политики</t>
  </si>
  <si>
    <t>068</t>
  </si>
  <si>
    <t>015</t>
  </si>
  <si>
    <t>Отдел по делам культуры, молодежи, физкультуры и спорта администрации Рыбинского района</t>
  </si>
  <si>
    <t>Образование</t>
  </si>
  <si>
    <t>0700</t>
  </si>
  <si>
    <t>Общее образование</t>
  </si>
  <si>
    <t>0702</t>
  </si>
  <si>
    <t>Учреждения по внешкольной работе с детьми</t>
  </si>
  <si>
    <t>4230000</t>
  </si>
  <si>
    <t>Обеспечение деятельности подведомственных учреждений</t>
  </si>
  <si>
    <t>4239900</t>
  </si>
  <si>
    <t>Выполнение функций бюджетными учреждениями</t>
  </si>
  <si>
    <t>001</t>
  </si>
  <si>
    <t>Молодежная политика и оздоровление детей</t>
  </si>
  <si>
    <t>0707</t>
  </si>
  <si>
    <t>Организационно-воспитательная работа с молодежью</t>
  </si>
  <si>
    <t>4310000</t>
  </si>
  <si>
    <t>Проведение мероприятий для детей и молодежи</t>
  </si>
  <si>
    <t>4310100</t>
  </si>
  <si>
    <t>Проведение мероприятий для детей и молодежи за счет местного бюджета</t>
  </si>
  <si>
    <t>4310104</t>
  </si>
  <si>
    <t>Культура, кинематография и средства массовой информации</t>
  </si>
  <si>
    <t>0800</t>
  </si>
  <si>
    <t>Культура</t>
  </si>
  <si>
    <t>0801</t>
  </si>
  <si>
    <t>Дворцы и дома культуры, другие учреждения культуры и средств массовой информации</t>
  </si>
  <si>
    <t>4400000</t>
  </si>
  <si>
    <t>4409900</t>
  </si>
  <si>
    <t>Музеи и постоянные выставки</t>
  </si>
  <si>
    <t>4410000</t>
  </si>
  <si>
    <t>Библиотеки</t>
  </si>
  <si>
    <t>4420000</t>
  </si>
  <si>
    <t>Другие вопросы в области культуры, кинематографии</t>
  </si>
  <si>
    <t>0804</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</si>
  <si>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</si>
  <si>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4520000</t>
  </si>
  <si>
    <t>4529900</t>
  </si>
  <si>
    <t>Физическая культура и спорт</t>
  </si>
  <si>
    <t>1100</t>
  </si>
  <si>
    <t>Физическая культура</t>
  </si>
  <si>
    <t>1101</t>
  </si>
  <si>
    <t>Физкультурно-оздоровительная работа и спортивные мероприятия</t>
  </si>
  <si>
    <t>5120000</t>
  </si>
  <si>
    <t xml:space="preserve">Мероприятия в области здравоохранения, спорта и физической культуры, туризма </t>
  </si>
  <si>
    <t>5129700</t>
  </si>
  <si>
    <t>016</t>
  </si>
  <si>
    <t>Управление образования администрации Рыбинского района</t>
  </si>
  <si>
    <t>Дошкольное образование</t>
  </si>
  <si>
    <t>Условно утвержденные расходы</t>
  </si>
  <si>
    <t xml:space="preserve">Доставка и пересылка ежемесячных денежных выплат
</t>
  </si>
  <si>
    <t xml:space="preserve">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 за счет средств краевого бюджета 
</t>
  </si>
  <si>
    <t xml:space="preserve">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 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t>
  </si>
  <si>
    <t xml:space="preserve">Доставка субсидий, предоставляемых гражданам в качестве помощи для оплаты жилья и коммунальных услуг с учетом их доходов
</t>
  </si>
  <si>
    <t xml:space="preserve">Предоставление субсидий в качестве помощи для оплаты жилья и коммунальных услуг  ветеранам труда и гражданам, приравненным к ним по состоянию на 31 декабря 2004 года 
</t>
  </si>
  <si>
    <t xml:space="preserve">Доставка и пересылка субсидий, предоставляемых в качестве помощи для оплаты жилья и коммунальных услуг ветеранам труда и гражданам, приравненным к ним по состоянию на 31 декабря 2004 года 
</t>
  </si>
  <si>
    <t xml:space="preserve">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t>
  </si>
  <si>
    <t xml:space="preserve">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</si>
</sst>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 "/>
    <numFmt numFmtId="166" formatCode="0.000"/>
    <numFmt numFmtId="167" formatCode="#,##0.000"/>
    <numFmt numFmtId="168" formatCode="#,##0.000_ ;\-#,##0.000\ "/>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quot;р.&quot;"/>
  </numFmts>
  <fonts count="26">
    <font>
      <sz val="10"/>
      <name val="Arial Cyr"/>
      <family val="0"/>
    </font>
    <font>
      <sz val="12"/>
      <name val="Times New Roman Cyr"/>
      <family val="1"/>
    </font>
    <font>
      <b/>
      <sz val="12"/>
      <name val="Times New Roman Cyr"/>
      <family val="1"/>
    </font>
    <font>
      <b/>
      <sz val="10"/>
      <color indexed="63"/>
      <name val="Arial"/>
      <family val="0"/>
    </font>
    <font>
      <sz val="10"/>
      <name val="Times New Roman"/>
      <family val="1"/>
    </font>
    <font>
      <b/>
      <sz val="12"/>
      <name val="Times New Roman"/>
      <family val="1"/>
    </font>
    <font>
      <sz val="12"/>
      <color indexed="8"/>
      <name val="Times New Roman"/>
      <family val="0"/>
    </font>
    <font>
      <b/>
      <sz val="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37">
    <xf numFmtId="0" fontId="0" fillId="0" borderId="0" xfId="0" applyAlignment="1">
      <alignment/>
    </xf>
    <xf numFmtId="0" fontId="1" fillId="0" borderId="0" xfId="0" applyFont="1" applyFill="1" applyAlignment="1">
      <alignment horizontal="right" vertical="center"/>
    </xf>
    <xf numFmtId="0" fontId="1" fillId="0" borderId="0" xfId="0" applyFont="1" applyFill="1" applyAlignment="1">
      <alignment/>
    </xf>
    <xf numFmtId="0" fontId="1" fillId="0" borderId="0" xfId="0" applyFont="1" applyFill="1" applyAlignment="1">
      <alignment horizontal="right"/>
    </xf>
    <xf numFmtId="164" fontId="1" fillId="0" borderId="0" xfId="0" applyNumberFormat="1" applyFont="1" applyFill="1" applyAlignment="1">
      <alignment horizontal="right" vertical="center" wrapText="1"/>
    </xf>
    <xf numFmtId="0" fontId="3" fillId="0" borderId="0" xfId="0" applyFont="1" applyAlignment="1">
      <alignment horizontal="right"/>
    </xf>
    <xf numFmtId="49" fontId="1" fillId="0" borderId="10" xfId="0" applyNumberFormat="1" applyFont="1" applyFill="1" applyBorder="1" applyAlignment="1">
      <alignment horizontal="right" vertical="center" textRotation="90"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Border="1" applyAlignment="1">
      <alignment/>
    </xf>
    <xf numFmtId="165" fontId="7" fillId="0" borderId="0" xfId="0" applyNumberFormat="1" applyFont="1" applyAlignment="1">
      <alignment vertical="top"/>
    </xf>
    <xf numFmtId="167" fontId="0" fillId="0" borderId="0" xfId="0" applyNumberFormat="1" applyAlignment="1">
      <alignment/>
    </xf>
    <xf numFmtId="0" fontId="0" fillId="0" borderId="10" xfId="0" applyBorder="1" applyAlignment="1">
      <alignment horizontal="center"/>
    </xf>
    <xf numFmtId="49" fontId="4" fillId="0" borderId="0" xfId="0" applyNumberFormat="1" applyFont="1" applyFill="1" applyAlignment="1">
      <alignment vertical="top"/>
    </xf>
    <xf numFmtId="0" fontId="4" fillId="0" borderId="0" xfId="0" applyFont="1" applyFill="1" applyAlignment="1">
      <alignment vertical="top" wrapText="1"/>
    </xf>
    <xf numFmtId="165" fontId="4" fillId="0" borderId="0" xfId="0" applyNumberFormat="1" applyFont="1" applyFill="1" applyAlignment="1">
      <alignment vertical="top"/>
    </xf>
    <xf numFmtId="0" fontId="7" fillId="0" borderId="0" xfId="0" applyFont="1" applyFill="1" applyAlignment="1">
      <alignment vertical="top" wrapText="1"/>
    </xf>
    <xf numFmtId="165" fontId="7" fillId="0" borderId="0" xfId="0" applyNumberFormat="1" applyFont="1" applyFill="1" applyAlignment="1">
      <alignment vertical="top"/>
    </xf>
    <xf numFmtId="165" fontId="4" fillId="0" borderId="0" xfId="0" applyNumberFormat="1" applyFont="1" applyFill="1" applyAlignment="1">
      <alignment horizontal="right" vertical="top"/>
    </xf>
    <xf numFmtId="0" fontId="8" fillId="0" borderId="0" xfId="0" applyFont="1" applyFill="1" applyAlignment="1">
      <alignment vertical="top" wrapText="1"/>
    </xf>
    <xf numFmtId="0" fontId="5" fillId="0" borderId="0" xfId="0" applyFont="1" applyFill="1" applyAlignment="1">
      <alignment/>
    </xf>
    <xf numFmtId="165" fontId="5" fillId="0" borderId="0" xfId="0" applyNumberFormat="1" applyFont="1" applyFill="1" applyAlignment="1">
      <alignment/>
    </xf>
    <xf numFmtId="0" fontId="0" fillId="0" borderId="0" xfId="0" applyFill="1" applyAlignment="1">
      <alignment/>
    </xf>
    <xf numFmtId="0" fontId="6" fillId="0" borderId="0" xfId="0" applyFont="1" applyFill="1" applyBorder="1" applyAlignment="1">
      <alignment/>
    </xf>
    <xf numFmtId="49" fontId="7" fillId="0" borderId="0" xfId="0" applyNumberFormat="1" applyFont="1" applyFill="1" applyAlignment="1">
      <alignment vertical="top"/>
    </xf>
    <xf numFmtId="167" fontId="4" fillId="0" borderId="0" xfId="0" applyNumberFormat="1" applyFont="1" applyFill="1" applyAlignment="1">
      <alignment/>
    </xf>
    <xf numFmtId="173" fontId="4" fillId="0" borderId="0" xfId="0" applyNumberFormat="1" applyFont="1" applyAlignment="1">
      <alignment vertical="center" wrapText="1"/>
    </xf>
    <xf numFmtId="49" fontId="1" fillId="0" borderId="0" xfId="0" applyNumberFormat="1" applyFont="1" applyFill="1" applyAlignment="1">
      <alignment horizontal="left" vertical="center" wrapText="1"/>
    </xf>
    <xf numFmtId="0" fontId="2" fillId="0" borderId="0" xfId="0" applyFont="1" applyFill="1" applyAlignment="1">
      <alignment horizontal="left"/>
    </xf>
    <xf numFmtId="0" fontId="7" fillId="0" borderId="0" xfId="0" applyFont="1" applyAlignment="1">
      <alignment horizontal="right"/>
    </xf>
    <xf numFmtId="0" fontId="1" fillId="0" borderId="0" xfId="0" applyFont="1" applyFill="1" applyAlignment="1">
      <alignment horizontal="center"/>
    </xf>
    <xf numFmtId="49" fontId="1" fillId="0" borderId="0" xfId="0" applyNumberFormat="1" applyFont="1" applyFill="1" applyAlignment="1">
      <alignment horizontal="left" vertical="center" wrapText="1"/>
    </xf>
    <xf numFmtId="0" fontId="2"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44"/>
  <sheetViews>
    <sheetView zoomScale="90" zoomScaleNormal="90" zoomScalePageLayoutView="0" workbookViewId="0" topLeftCell="A1">
      <selection activeCell="H8" sqref="H8"/>
    </sheetView>
  </sheetViews>
  <sheetFormatPr defaultColWidth="9.00390625" defaultRowHeight="12.75"/>
  <cols>
    <col min="1" max="1" width="5.75390625" style="0" customWidth="1"/>
    <col min="2" max="2" width="43.875" style="0" customWidth="1"/>
    <col min="3" max="3" width="6.75390625" style="0" customWidth="1"/>
    <col min="4" max="4" width="10.75390625" style="0" customWidth="1"/>
    <col min="5" max="5" width="8.75390625" style="0" customWidth="1"/>
    <col min="6" max="6" width="7.75390625" style="0" customWidth="1"/>
    <col min="7" max="7" width="17.875" style="0" customWidth="1"/>
    <col min="8" max="8" width="10.75390625" style="0" customWidth="1"/>
  </cols>
  <sheetData>
    <row r="1" spans="1:7" ht="15.75" customHeight="1">
      <c r="A1" s="1"/>
      <c r="B1" s="2"/>
      <c r="C1" s="2"/>
      <c r="D1" s="2"/>
      <c r="E1" s="36" t="s">
        <v>137</v>
      </c>
      <c r="F1" s="36"/>
      <c r="G1" s="36"/>
    </row>
    <row r="2" spans="1:7" ht="45.75" customHeight="1">
      <c r="A2" s="1"/>
      <c r="B2" s="2"/>
      <c r="C2" s="2"/>
      <c r="D2" s="2"/>
      <c r="E2" s="35" t="s">
        <v>159</v>
      </c>
      <c r="F2" s="35"/>
      <c r="G2" s="35"/>
    </row>
    <row r="3" spans="1:7" ht="15.75" customHeight="1">
      <c r="A3" s="1"/>
      <c r="B3" s="2"/>
      <c r="C3" s="2"/>
      <c r="D3" s="2"/>
      <c r="E3" s="2"/>
      <c r="F3" s="2"/>
      <c r="G3" s="3"/>
    </row>
    <row r="4" spans="1:7" ht="15.75" customHeight="1">
      <c r="A4" s="1"/>
      <c r="B4" s="2"/>
      <c r="C4" s="2"/>
      <c r="D4" s="2"/>
      <c r="E4" s="2"/>
      <c r="F4" s="2"/>
      <c r="G4" s="3"/>
    </row>
    <row r="5" spans="1:7" ht="15.75" customHeight="1">
      <c r="A5" s="1"/>
      <c r="B5" s="2"/>
      <c r="C5" s="2"/>
      <c r="D5" s="2"/>
      <c r="E5" s="2"/>
      <c r="F5" s="2"/>
      <c r="G5" s="3"/>
    </row>
    <row r="6" spans="1:7" ht="13.5" customHeight="1">
      <c r="A6" s="1"/>
      <c r="B6" s="2"/>
      <c r="C6" s="2"/>
      <c r="D6" s="2"/>
      <c r="E6" s="2"/>
      <c r="F6" s="2"/>
      <c r="G6" s="4"/>
    </row>
    <row r="7" spans="1:7" ht="15.75" customHeight="1">
      <c r="A7" s="34" t="s">
        <v>425</v>
      </c>
      <c r="B7" s="34"/>
      <c r="C7" s="34"/>
      <c r="D7" s="34"/>
      <c r="E7" s="34"/>
      <c r="F7" s="34"/>
      <c r="G7" s="34"/>
    </row>
    <row r="8" spans="1:7" ht="15.75" customHeight="1">
      <c r="A8" s="34" t="s">
        <v>735</v>
      </c>
      <c r="B8" s="34"/>
      <c r="C8" s="34"/>
      <c r="D8" s="34"/>
      <c r="E8" s="34"/>
      <c r="F8" s="34"/>
      <c r="G8" s="34"/>
    </row>
    <row r="9" spans="1:7" ht="18" customHeight="1">
      <c r="A9" s="1"/>
      <c r="B9" s="2"/>
      <c r="C9" s="2"/>
      <c r="D9" s="2"/>
      <c r="E9" s="2"/>
      <c r="F9" s="2"/>
      <c r="G9" s="5" t="s">
        <v>810</v>
      </c>
    </row>
    <row r="10" spans="1:7" ht="81.75" customHeight="1">
      <c r="A10" s="6" t="s">
        <v>426</v>
      </c>
      <c r="B10" s="7" t="s">
        <v>803</v>
      </c>
      <c r="C10" s="6" t="s">
        <v>801</v>
      </c>
      <c r="D10" s="8" t="s">
        <v>798</v>
      </c>
      <c r="E10" s="8" t="s">
        <v>799</v>
      </c>
      <c r="F10" s="8" t="s">
        <v>800</v>
      </c>
      <c r="G10" s="9" t="s">
        <v>802</v>
      </c>
    </row>
    <row r="11" spans="1:7" ht="15.75" customHeight="1">
      <c r="A11" s="10" t="s">
        <v>804</v>
      </c>
      <c r="B11" s="10" t="s">
        <v>805</v>
      </c>
      <c r="C11" s="10" t="s">
        <v>804</v>
      </c>
      <c r="D11" s="10" t="s">
        <v>806</v>
      </c>
      <c r="E11" s="10" t="s">
        <v>807</v>
      </c>
      <c r="F11" s="10" t="s">
        <v>808</v>
      </c>
      <c r="G11" s="10" t="s">
        <v>809</v>
      </c>
    </row>
    <row r="12" spans="1:7" ht="25.5">
      <c r="A12" s="17" t="s">
        <v>804</v>
      </c>
      <c r="B12" s="20" t="s">
        <v>812</v>
      </c>
      <c r="C12" s="17" t="s">
        <v>811</v>
      </c>
      <c r="D12" s="17" t="s">
        <v>813</v>
      </c>
      <c r="E12" s="17" t="s">
        <v>813</v>
      </c>
      <c r="F12" s="17" t="s">
        <v>813</v>
      </c>
      <c r="G12" s="21">
        <f>G13+G24</f>
        <v>30676.095999999998</v>
      </c>
    </row>
    <row r="13" spans="1:7" ht="12.75">
      <c r="A13" s="17" t="s">
        <v>805</v>
      </c>
      <c r="B13" s="18" t="s">
        <v>814</v>
      </c>
      <c r="C13" s="17" t="s">
        <v>811</v>
      </c>
      <c r="D13" s="17" t="s">
        <v>815</v>
      </c>
      <c r="E13" s="17" t="s">
        <v>813</v>
      </c>
      <c r="F13" s="17" t="s">
        <v>813</v>
      </c>
      <c r="G13" s="19">
        <f>G14</f>
        <v>7008.896000000001</v>
      </c>
    </row>
    <row r="14" spans="1:7" ht="12.75">
      <c r="A14" s="17" t="s">
        <v>806</v>
      </c>
      <c r="B14" s="18" t="s">
        <v>816</v>
      </c>
      <c r="C14" s="17" t="s">
        <v>811</v>
      </c>
      <c r="D14" s="17" t="s">
        <v>939</v>
      </c>
      <c r="E14" s="17" t="s">
        <v>813</v>
      </c>
      <c r="F14" s="17" t="s">
        <v>813</v>
      </c>
      <c r="G14" s="19">
        <f>G15+G20</f>
        <v>7008.896000000001</v>
      </c>
    </row>
    <row r="15" spans="1:7" ht="51">
      <c r="A15" s="17" t="s">
        <v>807</v>
      </c>
      <c r="B15" s="18" t="s">
        <v>817</v>
      </c>
      <c r="C15" s="17" t="s">
        <v>811</v>
      </c>
      <c r="D15" s="17" t="s">
        <v>939</v>
      </c>
      <c r="E15" s="17" t="s">
        <v>818</v>
      </c>
      <c r="F15" s="17" t="s">
        <v>813</v>
      </c>
      <c r="G15" s="19">
        <f>G16</f>
        <v>4972.568</v>
      </c>
    </row>
    <row r="16" spans="1:7" ht="12.75">
      <c r="A16" s="17" t="s">
        <v>808</v>
      </c>
      <c r="B16" s="18" t="s">
        <v>819</v>
      </c>
      <c r="C16" s="17" t="s">
        <v>811</v>
      </c>
      <c r="D16" s="17" t="s">
        <v>939</v>
      </c>
      <c r="E16" s="17" t="s">
        <v>820</v>
      </c>
      <c r="F16" s="17" t="s">
        <v>813</v>
      </c>
      <c r="G16" s="19">
        <f>G17</f>
        <v>4972.568</v>
      </c>
    </row>
    <row r="17" spans="1:7" ht="12.75">
      <c r="A17" s="17" t="s">
        <v>809</v>
      </c>
      <c r="B17" s="18" t="s">
        <v>821</v>
      </c>
      <c r="C17" s="17" t="s">
        <v>811</v>
      </c>
      <c r="D17" s="17" t="s">
        <v>939</v>
      </c>
      <c r="E17" s="17" t="s">
        <v>822</v>
      </c>
      <c r="F17" s="17" t="s">
        <v>813</v>
      </c>
      <c r="G17" s="19">
        <f>G18+G19</f>
        <v>4972.568</v>
      </c>
    </row>
    <row r="18" spans="1:7" ht="25.5">
      <c r="A18" s="17" t="s">
        <v>427</v>
      </c>
      <c r="B18" s="18" t="s">
        <v>823</v>
      </c>
      <c r="C18" s="17" t="s">
        <v>811</v>
      </c>
      <c r="D18" s="17" t="s">
        <v>939</v>
      </c>
      <c r="E18" s="17" t="s">
        <v>822</v>
      </c>
      <c r="F18" s="17" t="s">
        <v>824</v>
      </c>
      <c r="G18" s="19">
        <v>4078.568</v>
      </c>
    </row>
    <row r="19" spans="1:7" ht="63.75">
      <c r="A19" s="17" t="s">
        <v>428</v>
      </c>
      <c r="B19" s="18" t="s">
        <v>753</v>
      </c>
      <c r="C19" s="17" t="s">
        <v>811</v>
      </c>
      <c r="D19" s="17" t="s">
        <v>939</v>
      </c>
      <c r="E19" s="17" t="s">
        <v>822</v>
      </c>
      <c r="F19" s="17" t="s">
        <v>748</v>
      </c>
      <c r="G19" s="19">
        <v>894</v>
      </c>
    </row>
    <row r="20" spans="1:7" ht="38.25">
      <c r="A20" s="17" t="s">
        <v>429</v>
      </c>
      <c r="B20" s="18" t="s">
        <v>825</v>
      </c>
      <c r="C20" s="17" t="s">
        <v>811</v>
      </c>
      <c r="D20" s="17" t="s">
        <v>939</v>
      </c>
      <c r="E20" s="17" t="s">
        <v>826</v>
      </c>
      <c r="F20" s="17" t="s">
        <v>813</v>
      </c>
      <c r="G20" s="19">
        <f>G21</f>
        <v>2036.328</v>
      </c>
    </row>
    <row r="21" spans="1:7" ht="38.25">
      <c r="A21" s="17" t="s">
        <v>430</v>
      </c>
      <c r="B21" s="18" t="s">
        <v>827</v>
      </c>
      <c r="C21" s="17" t="s">
        <v>811</v>
      </c>
      <c r="D21" s="17" t="s">
        <v>939</v>
      </c>
      <c r="E21" s="17" t="s">
        <v>828</v>
      </c>
      <c r="F21" s="17" t="s">
        <v>813</v>
      </c>
      <c r="G21" s="19">
        <f>G22</f>
        <v>2036.328</v>
      </c>
    </row>
    <row r="22" spans="1:7" ht="51">
      <c r="A22" s="17" t="s">
        <v>431</v>
      </c>
      <c r="B22" s="18" t="s">
        <v>829</v>
      </c>
      <c r="C22" s="17" t="s">
        <v>811</v>
      </c>
      <c r="D22" s="17" t="s">
        <v>939</v>
      </c>
      <c r="E22" s="17" t="s">
        <v>830</v>
      </c>
      <c r="F22" s="17" t="s">
        <v>813</v>
      </c>
      <c r="G22" s="19">
        <f>G23</f>
        <v>2036.328</v>
      </c>
    </row>
    <row r="23" spans="1:7" ht="25.5">
      <c r="A23" s="17" t="s">
        <v>432</v>
      </c>
      <c r="B23" s="18" t="s">
        <v>823</v>
      </c>
      <c r="C23" s="17" t="s">
        <v>811</v>
      </c>
      <c r="D23" s="17" t="s">
        <v>939</v>
      </c>
      <c r="E23" s="17" t="s">
        <v>830</v>
      </c>
      <c r="F23" s="17" t="s">
        <v>824</v>
      </c>
      <c r="G23" s="19">
        <v>2036.328</v>
      </c>
    </row>
    <row r="24" spans="1:7" ht="12.75">
      <c r="A24" s="17" t="s">
        <v>433</v>
      </c>
      <c r="B24" s="18" t="s">
        <v>831</v>
      </c>
      <c r="C24" s="17" t="s">
        <v>811</v>
      </c>
      <c r="D24" s="17" t="s">
        <v>832</v>
      </c>
      <c r="E24" s="17" t="s">
        <v>813</v>
      </c>
      <c r="F24" s="17" t="s">
        <v>813</v>
      </c>
      <c r="G24" s="19">
        <f>G25</f>
        <v>23667.199999999997</v>
      </c>
    </row>
    <row r="25" spans="1:7" ht="12.75">
      <c r="A25" s="17" t="s">
        <v>434</v>
      </c>
      <c r="B25" s="18" t="s">
        <v>44</v>
      </c>
      <c r="C25" s="17" t="s">
        <v>811</v>
      </c>
      <c r="D25" s="17" t="s">
        <v>45</v>
      </c>
      <c r="E25" s="17" t="s">
        <v>813</v>
      </c>
      <c r="F25" s="17" t="s">
        <v>813</v>
      </c>
      <c r="G25" s="19">
        <f>G26</f>
        <v>23667.199999999997</v>
      </c>
    </row>
    <row r="26" spans="1:7" ht="12.75">
      <c r="A26" s="17" t="s">
        <v>435</v>
      </c>
      <c r="B26" s="18" t="s">
        <v>940</v>
      </c>
      <c r="C26" s="17" t="s">
        <v>811</v>
      </c>
      <c r="D26" s="17" t="s">
        <v>45</v>
      </c>
      <c r="E26" s="17" t="s">
        <v>60</v>
      </c>
      <c r="F26" s="17"/>
      <c r="G26" s="19">
        <f>G29+G27</f>
        <v>23667.199999999997</v>
      </c>
    </row>
    <row r="27" spans="1:7" ht="51">
      <c r="A27" s="17" t="s">
        <v>436</v>
      </c>
      <c r="B27" s="18" t="s">
        <v>750</v>
      </c>
      <c r="C27" s="17" t="s">
        <v>811</v>
      </c>
      <c r="D27" s="17" t="s">
        <v>45</v>
      </c>
      <c r="E27" s="17" t="s">
        <v>749</v>
      </c>
      <c r="F27" s="17"/>
      <c r="G27" s="19">
        <f>G28</f>
        <v>11542.3</v>
      </c>
    </row>
    <row r="28" spans="1:7" ht="12.75">
      <c r="A28" s="17" t="s">
        <v>437</v>
      </c>
      <c r="B28" s="18" t="s">
        <v>839</v>
      </c>
      <c r="C28" s="17" t="s">
        <v>811</v>
      </c>
      <c r="D28" s="17" t="s">
        <v>45</v>
      </c>
      <c r="E28" s="17" t="s">
        <v>749</v>
      </c>
      <c r="F28" s="17" t="s">
        <v>840</v>
      </c>
      <c r="G28" s="19">
        <v>11542.3</v>
      </c>
    </row>
    <row r="29" spans="1:7" ht="51">
      <c r="A29" s="17" t="s">
        <v>271</v>
      </c>
      <c r="B29" s="18" t="s">
        <v>941</v>
      </c>
      <c r="C29" s="17" t="s">
        <v>811</v>
      </c>
      <c r="D29" s="17" t="s">
        <v>45</v>
      </c>
      <c r="E29" s="17" t="s">
        <v>240</v>
      </c>
      <c r="F29" s="17" t="s">
        <v>813</v>
      </c>
      <c r="G29" s="19">
        <f>G30</f>
        <v>12124.9</v>
      </c>
    </row>
    <row r="30" spans="1:7" ht="63.75">
      <c r="A30" s="17" t="s">
        <v>272</v>
      </c>
      <c r="B30" s="18" t="s">
        <v>242</v>
      </c>
      <c r="C30" s="17" t="s">
        <v>811</v>
      </c>
      <c r="D30" s="17" t="s">
        <v>45</v>
      </c>
      <c r="E30" s="17" t="s">
        <v>241</v>
      </c>
      <c r="F30" s="17"/>
      <c r="G30" s="19">
        <f>G31</f>
        <v>12124.9</v>
      </c>
    </row>
    <row r="31" spans="1:7" ht="12.75">
      <c r="A31" s="17" t="s">
        <v>273</v>
      </c>
      <c r="B31" s="18" t="s">
        <v>839</v>
      </c>
      <c r="C31" s="17" t="s">
        <v>811</v>
      </c>
      <c r="D31" s="17" t="s">
        <v>45</v>
      </c>
      <c r="E31" s="17" t="s">
        <v>241</v>
      </c>
      <c r="F31" s="17" t="s">
        <v>840</v>
      </c>
      <c r="G31" s="19">
        <v>12124.9</v>
      </c>
    </row>
    <row r="32" spans="1:7" ht="25.5">
      <c r="A32" s="17" t="s">
        <v>438</v>
      </c>
      <c r="B32" s="20" t="s">
        <v>842</v>
      </c>
      <c r="C32" s="17" t="s">
        <v>841</v>
      </c>
      <c r="D32" s="17" t="s">
        <v>813</v>
      </c>
      <c r="E32" s="17" t="s">
        <v>813</v>
      </c>
      <c r="F32" s="17" t="s">
        <v>813</v>
      </c>
      <c r="G32" s="21">
        <f>G33+G47+G52+G57+G62+G67</f>
        <v>105525.019</v>
      </c>
    </row>
    <row r="33" spans="1:7" ht="12.75">
      <c r="A33" s="17" t="s">
        <v>439</v>
      </c>
      <c r="B33" s="18" t="s">
        <v>814</v>
      </c>
      <c r="C33" s="17" t="s">
        <v>841</v>
      </c>
      <c r="D33" s="17" t="s">
        <v>815</v>
      </c>
      <c r="E33" s="17" t="s">
        <v>813</v>
      </c>
      <c r="F33" s="17" t="s">
        <v>813</v>
      </c>
      <c r="G33" s="19">
        <f>G34+G43</f>
        <v>15686.796</v>
      </c>
    </row>
    <row r="34" spans="1:7" ht="38.25">
      <c r="A34" s="17" t="s">
        <v>440</v>
      </c>
      <c r="B34" s="18" t="s">
        <v>843</v>
      </c>
      <c r="C34" s="17" t="s">
        <v>841</v>
      </c>
      <c r="D34" s="17" t="s">
        <v>844</v>
      </c>
      <c r="E34" s="17" t="s">
        <v>813</v>
      </c>
      <c r="F34" s="17" t="s">
        <v>813</v>
      </c>
      <c r="G34" s="19">
        <f>G35+G40</f>
        <v>15549.696</v>
      </c>
    </row>
    <row r="35" spans="1:7" ht="51">
      <c r="A35" s="17" t="s">
        <v>441</v>
      </c>
      <c r="B35" s="18" t="s">
        <v>817</v>
      </c>
      <c r="C35" s="17" t="s">
        <v>841</v>
      </c>
      <c r="D35" s="17" t="s">
        <v>844</v>
      </c>
      <c r="E35" s="17" t="s">
        <v>818</v>
      </c>
      <c r="F35" s="17" t="s">
        <v>813</v>
      </c>
      <c r="G35" s="19">
        <f>G36</f>
        <v>15049.696</v>
      </c>
    </row>
    <row r="36" spans="1:7" ht="12.75">
      <c r="A36" s="17" t="s">
        <v>442</v>
      </c>
      <c r="B36" s="18" t="s">
        <v>819</v>
      </c>
      <c r="C36" s="17" t="s">
        <v>841</v>
      </c>
      <c r="D36" s="17" t="s">
        <v>844</v>
      </c>
      <c r="E36" s="17" t="s">
        <v>820</v>
      </c>
      <c r="F36" s="17" t="s">
        <v>813</v>
      </c>
      <c r="G36" s="19">
        <f>G37</f>
        <v>15049.696</v>
      </c>
    </row>
    <row r="37" spans="1:7" ht="12.75">
      <c r="A37" s="17" t="s">
        <v>162</v>
      </c>
      <c r="B37" s="18" t="s">
        <v>821</v>
      </c>
      <c r="C37" s="17" t="s">
        <v>841</v>
      </c>
      <c r="D37" s="17" t="s">
        <v>844</v>
      </c>
      <c r="E37" s="17" t="s">
        <v>822</v>
      </c>
      <c r="F37" s="17" t="s">
        <v>813</v>
      </c>
      <c r="G37" s="19">
        <f>G38+G39</f>
        <v>15049.696</v>
      </c>
    </row>
    <row r="38" spans="1:7" ht="25.5">
      <c r="A38" s="17" t="s">
        <v>163</v>
      </c>
      <c r="B38" s="18" t="s">
        <v>823</v>
      </c>
      <c r="C38" s="17" t="s">
        <v>841</v>
      </c>
      <c r="D38" s="17" t="s">
        <v>844</v>
      </c>
      <c r="E38" s="17" t="s">
        <v>822</v>
      </c>
      <c r="F38" s="17" t="s">
        <v>824</v>
      </c>
      <c r="G38" s="19">
        <v>13568.696</v>
      </c>
    </row>
    <row r="39" spans="1:7" ht="63.75">
      <c r="A39" s="17" t="s">
        <v>164</v>
      </c>
      <c r="B39" s="18" t="s">
        <v>756</v>
      </c>
      <c r="C39" s="17" t="s">
        <v>841</v>
      </c>
      <c r="D39" s="17" t="s">
        <v>844</v>
      </c>
      <c r="E39" s="17" t="s">
        <v>822</v>
      </c>
      <c r="F39" s="17" t="s">
        <v>752</v>
      </c>
      <c r="G39" s="19">
        <v>1481</v>
      </c>
    </row>
    <row r="40" spans="1:7" ht="12.75">
      <c r="A40" s="17" t="s">
        <v>443</v>
      </c>
      <c r="B40" s="18" t="s">
        <v>926</v>
      </c>
      <c r="C40" s="17" t="s">
        <v>841</v>
      </c>
      <c r="D40" s="17" t="s">
        <v>844</v>
      </c>
      <c r="E40" s="17" t="s">
        <v>927</v>
      </c>
      <c r="F40" s="17" t="s">
        <v>813</v>
      </c>
      <c r="G40" s="19">
        <f>G41</f>
        <v>500</v>
      </c>
    </row>
    <row r="41" spans="1:7" ht="38.25">
      <c r="A41" s="17" t="s">
        <v>444</v>
      </c>
      <c r="B41" s="18" t="s">
        <v>769</v>
      </c>
      <c r="C41" s="17" t="s">
        <v>841</v>
      </c>
      <c r="D41" s="17" t="s">
        <v>844</v>
      </c>
      <c r="E41" s="17" t="s">
        <v>768</v>
      </c>
      <c r="F41" s="17" t="s">
        <v>813</v>
      </c>
      <c r="G41" s="19">
        <f>G42</f>
        <v>500</v>
      </c>
    </row>
    <row r="42" spans="1:7" ht="25.5">
      <c r="A42" s="17" t="s">
        <v>445</v>
      </c>
      <c r="B42" s="18" t="s">
        <v>823</v>
      </c>
      <c r="C42" s="17" t="s">
        <v>841</v>
      </c>
      <c r="D42" s="17" t="s">
        <v>844</v>
      </c>
      <c r="E42" s="17" t="s">
        <v>768</v>
      </c>
      <c r="F42" s="17" t="s">
        <v>824</v>
      </c>
      <c r="G42" s="19">
        <v>500</v>
      </c>
    </row>
    <row r="43" spans="1:7" ht="12.75">
      <c r="A43" s="17" t="s">
        <v>446</v>
      </c>
      <c r="B43" s="18" t="s">
        <v>816</v>
      </c>
      <c r="C43" s="17" t="s">
        <v>841</v>
      </c>
      <c r="D43" s="17" t="s">
        <v>939</v>
      </c>
      <c r="E43" s="17"/>
      <c r="F43" s="17"/>
      <c r="G43" s="19">
        <f>G44</f>
        <v>137.1</v>
      </c>
    </row>
    <row r="44" spans="1:7" ht="25.5">
      <c r="A44" s="17" t="s">
        <v>447</v>
      </c>
      <c r="B44" s="18" t="s">
        <v>837</v>
      </c>
      <c r="C44" s="17" t="s">
        <v>841</v>
      </c>
      <c r="D44" s="17" t="s">
        <v>939</v>
      </c>
      <c r="E44" s="17" t="s">
        <v>838</v>
      </c>
      <c r="F44" s="17"/>
      <c r="G44" s="19">
        <f>G45</f>
        <v>137.1</v>
      </c>
    </row>
    <row r="45" spans="1:7" ht="38.25">
      <c r="A45" s="17" t="s">
        <v>448</v>
      </c>
      <c r="B45" s="18" t="s">
        <v>909</v>
      </c>
      <c r="C45" s="17" t="s">
        <v>841</v>
      </c>
      <c r="D45" s="17" t="s">
        <v>939</v>
      </c>
      <c r="E45" s="17" t="s">
        <v>910</v>
      </c>
      <c r="F45" s="17"/>
      <c r="G45" s="19">
        <f>G46</f>
        <v>137.1</v>
      </c>
    </row>
    <row r="46" spans="1:7" ht="12.75">
      <c r="A46" s="17" t="s">
        <v>449</v>
      </c>
      <c r="B46" s="18" t="s">
        <v>874</v>
      </c>
      <c r="C46" s="17" t="s">
        <v>841</v>
      </c>
      <c r="D46" s="17" t="s">
        <v>939</v>
      </c>
      <c r="E46" s="17" t="s">
        <v>910</v>
      </c>
      <c r="F46" s="17" t="s">
        <v>875</v>
      </c>
      <c r="G46" s="19">
        <v>137.1</v>
      </c>
    </row>
    <row r="47" spans="1:7" ht="12.75">
      <c r="A47" s="17" t="s">
        <v>450</v>
      </c>
      <c r="B47" s="18" t="s">
        <v>112</v>
      </c>
      <c r="C47" s="17" t="s">
        <v>841</v>
      </c>
      <c r="D47" s="17" t="s">
        <v>111</v>
      </c>
      <c r="E47" s="17" t="s">
        <v>813</v>
      </c>
      <c r="F47" s="17" t="s">
        <v>813</v>
      </c>
      <c r="G47" s="19">
        <f>G48</f>
        <v>1669.5</v>
      </c>
    </row>
    <row r="48" spans="1:7" ht="12.75">
      <c r="A48" s="17" t="s">
        <v>451</v>
      </c>
      <c r="B48" s="18" t="s">
        <v>114</v>
      </c>
      <c r="C48" s="17" t="s">
        <v>841</v>
      </c>
      <c r="D48" s="17" t="s">
        <v>113</v>
      </c>
      <c r="E48" s="17"/>
      <c r="F48" s="17"/>
      <c r="G48" s="19">
        <f>G49</f>
        <v>1669.5</v>
      </c>
    </row>
    <row r="49" spans="1:7" ht="25.5">
      <c r="A49" s="17" t="s">
        <v>452</v>
      </c>
      <c r="B49" s="18" t="s">
        <v>876</v>
      </c>
      <c r="C49" s="17" t="s">
        <v>841</v>
      </c>
      <c r="D49" s="17" t="s">
        <v>113</v>
      </c>
      <c r="E49" s="17" t="s">
        <v>877</v>
      </c>
      <c r="F49" s="17" t="s">
        <v>813</v>
      </c>
      <c r="G49" s="22">
        <f>G50</f>
        <v>1669.5</v>
      </c>
    </row>
    <row r="50" spans="1:7" ht="38.25">
      <c r="A50" s="17" t="s">
        <v>453</v>
      </c>
      <c r="B50" s="18" t="s">
        <v>878</v>
      </c>
      <c r="C50" s="17" t="s">
        <v>841</v>
      </c>
      <c r="D50" s="17" t="s">
        <v>113</v>
      </c>
      <c r="E50" s="17" t="s">
        <v>879</v>
      </c>
      <c r="F50" s="17" t="s">
        <v>813</v>
      </c>
      <c r="G50" s="19">
        <f>G51</f>
        <v>1669.5</v>
      </c>
    </row>
    <row r="51" spans="1:7" ht="25.5">
      <c r="A51" s="17" t="s">
        <v>454</v>
      </c>
      <c r="B51" s="18" t="s">
        <v>880</v>
      </c>
      <c r="C51" s="17" t="s">
        <v>841</v>
      </c>
      <c r="D51" s="17" t="s">
        <v>113</v>
      </c>
      <c r="E51" s="17" t="s">
        <v>879</v>
      </c>
      <c r="F51" s="17" t="s">
        <v>881</v>
      </c>
      <c r="G51" s="19">
        <v>1669.5</v>
      </c>
    </row>
    <row r="52" spans="1:7" ht="12.75">
      <c r="A52" s="17" t="s">
        <v>455</v>
      </c>
      <c r="B52" s="18" t="s">
        <v>929</v>
      </c>
      <c r="C52" s="17" t="s">
        <v>841</v>
      </c>
      <c r="D52" s="17" t="s">
        <v>930</v>
      </c>
      <c r="E52" s="17"/>
      <c r="F52" s="17"/>
      <c r="G52" s="19">
        <f>G53</f>
        <v>5659.8</v>
      </c>
    </row>
    <row r="53" spans="1:7" ht="12.75">
      <c r="A53" s="17" t="s">
        <v>456</v>
      </c>
      <c r="B53" s="18" t="s">
        <v>931</v>
      </c>
      <c r="C53" s="17" t="s">
        <v>841</v>
      </c>
      <c r="D53" s="17" t="s">
        <v>932</v>
      </c>
      <c r="E53" s="17"/>
      <c r="F53" s="17"/>
      <c r="G53" s="19">
        <f>G54</f>
        <v>5659.8</v>
      </c>
    </row>
    <row r="54" spans="1:7" ht="114.75">
      <c r="A54" s="17" t="s">
        <v>274</v>
      </c>
      <c r="B54" s="18" t="s">
        <v>244</v>
      </c>
      <c r="C54" s="17" t="s">
        <v>841</v>
      </c>
      <c r="D54" s="17" t="s">
        <v>932</v>
      </c>
      <c r="E54" s="17" t="s">
        <v>243</v>
      </c>
      <c r="F54" s="17"/>
      <c r="G54" s="19">
        <f>G55</f>
        <v>5659.8</v>
      </c>
    </row>
    <row r="55" spans="1:7" ht="114.75">
      <c r="A55" s="17" t="s">
        <v>275</v>
      </c>
      <c r="B55" s="18" t="s">
        <v>244</v>
      </c>
      <c r="C55" s="17" t="s">
        <v>841</v>
      </c>
      <c r="D55" s="17" t="s">
        <v>932</v>
      </c>
      <c r="E55" s="17" t="s">
        <v>243</v>
      </c>
      <c r="F55" s="17"/>
      <c r="G55" s="19">
        <f>G56</f>
        <v>5659.8</v>
      </c>
    </row>
    <row r="56" spans="1:7" ht="12.75">
      <c r="A56" s="17" t="s">
        <v>276</v>
      </c>
      <c r="B56" s="18" t="s">
        <v>874</v>
      </c>
      <c r="C56" s="17" t="s">
        <v>841</v>
      </c>
      <c r="D56" s="17" t="s">
        <v>932</v>
      </c>
      <c r="E56" s="17" t="s">
        <v>243</v>
      </c>
      <c r="F56" s="17" t="s">
        <v>875</v>
      </c>
      <c r="G56" s="19">
        <v>5659.8</v>
      </c>
    </row>
    <row r="57" spans="1:7" ht="12.75">
      <c r="A57" s="17" t="s">
        <v>277</v>
      </c>
      <c r="B57" s="18" t="s">
        <v>953</v>
      </c>
      <c r="C57" s="17" t="s">
        <v>841</v>
      </c>
      <c r="D57" s="17" t="s">
        <v>954</v>
      </c>
      <c r="E57" s="17"/>
      <c r="F57" s="17"/>
      <c r="G57" s="19">
        <f>G58</f>
        <v>3848.238</v>
      </c>
    </row>
    <row r="58" spans="1:7" ht="12.75">
      <c r="A58" s="17" t="s">
        <v>457</v>
      </c>
      <c r="B58" s="18" t="s">
        <v>955</v>
      </c>
      <c r="C58" s="17" t="s">
        <v>841</v>
      </c>
      <c r="D58" s="17" t="s">
        <v>956</v>
      </c>
      <c r="E58" s="17"/>
      <c r="F58" s="17"/>
      <c r="G58" s="19">
        <f>G59</f>
        <v>3848.238</v>
      </c>
    </row>
    <row r="59" spans="1:7" ht="12.75">
      <c r="A59" s="17" t="s">
        <v>458</v>
      </c>
      <c r="B59" s="18" t="s">
        <v>870</v>
      </c>
      <c r="C59" s="17" t="s">
        <v>841</v>
      </c>
      <c r="D59" s="17" t="s">
        <v>956</v>
      </c>
      <c r="E59" s="17" t="s">
        <v>871</v>
      </c>
      <c r="F59" s="17"/>
      <c r="G59" s="19">
        <f>G60</f>
        <v>3848.238</v>
      </c>
    </row>
    <row r="60" spans="1:7" ht="89.25">
      <c r="A60" s="17" t="s">
        <v>459</v>
      </c>
      <c r="B60" s="18" t="s">
        <v>882</v>
      </c>
      <c r="C60" s="17" t="s">
        <v>841</v>
      </c>
      <c r="D60" s="17" t="s">
        <v>956</v>
      </c>
      <c r="E60" s="17" t="s">
        <v>883</v>
      </c>
      <c r="F60" s="17"/>
      <c r="G60" s="19">
        <f>G61</f>
        <v>3848.238</v>
      </c>
    </row>
    <row r="61" spans="1:7" ht="12.75">
      <c r="A61" s="17" t="s">
        <v>460</v>
      </c>
      <c r="B61" s="18" t="s">
        <v>874</v>
      </c>
      <c r="C61" s="17" t="s">
        <v>841</v>
      </c>
      <c r="D61" s="17" t="s">
        <v>956</v>
      </c>
      <c r="E61" s="17" t="s">
        <v>883</v>
      </c>
      <c r="F61" s="17" t="s">
        <v>875</v>
      </c>
      <c r="G61" s="19">
        <v>3848.238</v>
      </c>
    </row>
    <row r="62" spans="1:7" ht="25.5">
      <c r="A62" s="17" t="s">
        <v>461</v>
      </c>
      <c r="B62" s="18" t="s">
        <v>845</v>
      </c>
      <c r="C62" s="17" t="s">
        <v>841</v>
      </c>
      <c r="D62" s="17" t="s">
        <v>846</v>
      </c>
      <c r="E62" s="17" t="s">
        <v>813</v>
      </c>
      <c r="F62" s="17" t="s">
        <v>813</v>
      </c>
      <c r="G62" s="19">
        <f>G63</f>
        <v>2976</v>
      </c>
    </row>
    <row r="63" spans="1:7" ht="25.5">
      <c r="A63" s="17" t="s">
        <v>462</v>
      </c>
      <c r="B63" s="18" t="s">
        <v>847</v>
      </c>
      <c r="C63" s="17" t="s">
        <v>841</v>
      </c>
      <c r="D63" s="17" t="s">
        <v>848</v>
      </c>
      <c r="E63" s="17" t="s">
        <v>813</v>
      </c>
      <c r="F63" s="17" t="s">
        <v>813</v>
      </c>
      <c r="G63" s="19">
        <f>G64</f>
        <v>2976</v>
      </c>
    </row>
    <row r="64" spans="1:7" ht="12.75">
      <c r="A64" s="17" t="s">
        <v>463</v>
      </c>
      <c r="B64" s="18" t="s">
        <v>849</v>
      </c>
      <c r="C64" s="17" t="s">
        <v>841</v>
      </c>
      <c r="D64" s="17" t="s">
        <v>848</v>
      </c>
      <c r="E64" s="17" t="s">
        <v>850</v>
      </c>
      <c r="F64" s="17" t="s">
        <v>813</v>
      </c>
      <c r="G64" s="19">
        <f>G65</f>
        <v>2976</v>
      </c>
    </row>
    <row r="65" spans="1:7" ht="12.75">
      <c r="A65" s="17" t="s">
        <v>464</v>
      </c>
      <c r="B65" s="18" t="s">
        <v>851</v>
      </c>
      <c r="C65" s="17" t="s">
        <v>841</v>
      </c>
      <c r="D65" s="17" t="s">
        <v>848</v>
      </c>
      <c r="E65" s="17" t="s">
        <v>852</v>
      </c>
      <c r="F65" s="17" t="s">
        <v>813</v>
      </c>
      <c r="G65" s="19">
        <f>G66</f>
        <v>2976</v>
      </c>
    </row>
    <row r="66" spans="1:7" ht="12.75">
      <c r="A66" s="17" t="s">
        <v>465</v>
      </c>
      <c r="B66" s="18" t="s">
        <v>853</v>
      </c>
      <c r="C66" s="17" t="s">
        <v>841</v>
      </c>
      <c r="D66" s="17" t="s">
        <v>848</v>
      </c>
      <c r="E66" s="17" t="s">
        <v>852</v>
      </c>
      <c r="F66" s="17" t="s">
        <v>841</v>
      </c>
      <c r="G66" s="19">
        <v>2976</v>
      </c>
    </row>
    <row r="67" spans="1:7" ht="38.25">
      <c r="A67" s="17" t="s">
        <v>466</v>
      </c>
      <c r="B67" s="18" t="s">
        <v>854</v>
      </c>
      <c r="C67" s="17" t="s">
        <v>841</v>
      </c>
      <c r="D67" s="17" t="s">
        <v>855</v>
      </c>
      <c r="E67" s="17" t="s">
        <v>813</v>
      </c>
      <c r="F67" s="17" t="s">
        <v>813</v>
      </c>
      <c r="G67" s="19">
        <f>G68+G75</f>
        <v>75684.685</v>
      </c>
    </row>
    <row r="68" spans="1:7" ht="38.25">
      <c r="A68" s="17" t="s">
        <v>467</v>
      </c>
      <c r="B68" s="18" t="s">
        <v>856</v>
      </c>
      <c r="C68" s="17" t="s">
        <v>841</v>
      </c>
      <c r="D68" s="17" t="s">
        <v>857</v>
      </c>
      <c r="E68" s="17" t="s">
        <v>813</v>
      </c>
      <c r="F68" s="17" t="s">
        <v>813</v>
      </c>
      <c r="G68" s="19">
        <f>G73+G71</f>
        <v>52417.100000000006</v>
      </c>
    </row>
    <row r="69" spans="1:7" ht="12.75">
      <c r="A69" s="17" t="s">
        <v>165</v>
      </c>
      <c r="B69" s="18" t="s">
        <v>858</v>
      </c>
      <c r="C69" s="17" t="s">
        <v>841</v>
      </c>
      <c r="D69" s="17" t="s">
        <v>857</v>
      </c>
      <c r="E69" s="17" t="s">
        <v>859</v>
      </c>
      <c r="F69" s="17" t="s">
        <v>813</v>
      </c>
      <c r="G69" s="19">
        <f>G70</f>
        <v>52417.100000000006</v>
      </c>
    </row>
    <row r="70" spans="1:7" ht="25.5">
      <c r="A70" s="17" t="s">
        <v>166</v>
      </c>
      <c r="B70" s="18" t="s">
        <v>860</v>
      </c>
      <c r="C70" s="17" t="s">
        <v>841</v>
      </c>
      <c r="D70" s="17" t="s">
        <v>857</v>
      </c>
      <c r="E70" s="17" t="s">
        <v>861</v>
      </c>
      <c r="F70" s="17" t="s">
        <v>813</v>
      </c>
      <c r="G70" s="19">
        <f>G71+G73</f>
        <v>52417.100000000006</v>
      </c>
    </row>
    <row r="71" spans="1:7" ht="38.25">
      <c r="A71" s="17" t="s">
        <v>167</v>
      </c>
      <c r="B71" s="18" t="s">
        <v>862</v>
      </c>
      <c r="C71" s="17" t="s">
        <v>841</v>
      </c>
      <c r="D71" s="17" t="s">
        <v>857</v>
      </c>
      <c r="E71" s="17" t="s">
        <v>863</v>
      </c>
      <c r="F71" s="17" t="s">
        <v>813</v>
      </c>
      <c r="G71" s="19">
        <f>G72</f>
        <v>10525.2</v>
      </c>
    </row>
    <row r="72" spans="1:7" ht="12.75">
      <c r="A72" s="17" t="s">
        <v>168</v>
      </c>
      <c r="B72" s="18" t="s">
        <v>864</v>
      </c>
      <c r="C72" s="17" t="s">
        <v>841</v>
      </c>
      <c r="D72" s="17" t="s">
        <v>857</v>
      </c>
      <c r="E72" s="17" t="s">
        <v>863</v>
      </c>
      <c r="F72" s="17" t="s">
        <v>865</v>
      </c>
      <c r="G72" s="19">
        <v>10525.2</v>
      </c>
    </row>
    <row r="73" spans="1:7" ht="38.25">
      <c r="A73" s="17" t="s">
        <v>468</v>
      </c>
      <c r="B73" s="18" t="s">
        <v>866</v>
      </c>
      <c r="C73" s="17" t="s">
        <v>841</v>
      </c>
      <c r="D73" s="17" t="s">
        <v>857</v>
      </c>
      <c r="E73" s="17" t="s">
        <v>867</v>
      </c>
      <c r="F73" s="17" t="s">
        <v>813</v>
      </c>
      <c r="G73" s="19">
        <f>G74</f>
        <v>41891.9</v>
      </c>
    </row>
    <row r="74" spans="1:7" ht="12.75">
      <c r="A74" s="17" t="s">
        <v>469</v>
      </c>
      <c r="B74" s="18" t="s">
        <v>864</v>
      </c>
      <c r="C74" s="17" t="s">
        <v>841</v>
      </c>
      <c r="D74" s="17" t="s">
        <v>857</v>
      </c>
      <c r="E74" s="17" t="s">
        <v>867</v>
      </c>
      <c r="F74" s="17" t="s">
        <v>865</v>
      </c>
      <c r="G74" s="19">
        <v>41891.9</v>
      </c>
    </row>
    <row r="75" spans="1:7" ht="51">
      <c r="A75" s="17" t="s">
        <v>470</v>
      </c>
      <c r="B75" s="18" t="s">
        <v>755</v>
      </c>
      <c r="C75" s="17" t="s">
        <v>841</v>
      </c>
      <c r="D75" s="17" t="s">
        <v>869</v>
      </c>
      <c r="E75" s="17" t="s">
        <v>813</v>
      </c>
      <c r="F75" s="17" t="s">
        <v>813</v>
      </c>
      <c r="G75" s="19">
        <f>G76</f>
        <v>23267.585</v>
      </c>
    </row>
    <row r="76" spans="1:7" ht="12.75">
      <c r="A76" s="17" t="s">
        <v>471</v>
      </c>
      <c r="B76" s="18" t="s">
        <v>870</v>
      </c>
      <c r="C76" s="17" t="s">
        <v>841</v>
      </c>
      <c r="D76" s="17" t="s">
        <v>869</v>
      </c>
      <c r="E76" s="17" t="s">
        <v>871</v>
      </c>
      <c r="F76" s="17" t="s">
        <v>813</v>
      </c>
      <c r="G76" s="19">
        <f>G77</f>
        <v>23267.585</v>
      </c>
    </row>
    <row r="77" spans="1:7" ht="25.5">
      <c r="A77" s="17" t="s">
        <v>472</v>
      </c>
      <c r="B77" s="18" t="s">
        <v>833</v>
      </c>
      <c r="C77" s="17" t="s">
        <v>841</v>
      </c>
      <c r="D77" s="17" t="s">
        <v>869</v>
      </c>
      <c r="E77" s="17" t="s">
        <v>834</v>
      </c>
      <c r="F77" s="17"/>
      <c r="G77" s="19">
        <f>G78</f>
        <v>23267.585</v>
      </c>
    </row>
    <row r="78" spans="1:7" ht="38.25">
      <c r="A78" s="17" t="s">
        <v>473</v>
      </c>
      <c r="B78" s="18" t="s">
        <v>872</v>
      </c>
      <c r="C78" s="17" t="s">
        <v>841</v>
      </c>
      <c r="D78" s="17" t="s">
        <v>869</v>
      </c>
      <c r="E78" s="17" t="s">
        <v>873</v>
      </c>
      <c r="F78" s="17" t="s">
        <v>813</v>
      </c>
      <c r="G78" s="19">
        <f>G79</f>
        <v>23267.585</v>
      </c>
    </row>
    <row r="79" spans="1:7" ht="12.75">
      <c r="A79" s="17" t="s">
        <v>474</v>
      </c>
      <c r="B79" s="18" t="s">
        <v>874</v>
      </c>
      <c r="C79" s="17" t="s">
        <v>841</v>
      </c>
      <c r="D79" s="17" t="s">
        <v>869</v>
      </c>
      <c r="E79" s="17" t="s">
        <v>873</v>
      </c>
      <c r="F79" s="17" t="s">
        <v>875</v>
      </c>
      <c r="G79" s="19">
        <v>23267.585</v>
      </c>
    </row>
    <row r="80" spans="1:7" ht="12.75">
      <c r="A80" s="17" t="s">
        <v>169</v>
      </c>
      <c r="B80" s="20" t="s">
        <v>885</v>
      </c>
      <c r="C80" s="17" t="s">
        <v>884</v>
      </c>
      <c r="D80" s="17" t="s">
        <v>813</v>
      </c>
      <c r="E80" s="17" t="s">
        <v>813</v>
      </c>
      <c r="F80" s="17" t="s">
        <v>813</v>
      </c>
      <c r="G80" s="21">
        <f>G81+G104+G109+G124+G140+G144+G153+G157</f>
        <v>130488.858</v>
      </c>
    </row>
    <row r="81" spans="1:7" ht="12.75">
      <c r="A81" s="17" t="s">
        <v>475</v>
      </c>
      <c r="B81" s="18" t="s">
        <v>814</v>
      </c>
      <c r="C81" s="17" t="s">
        <v>884</v>
      </c>
      <c r="D81" s="17" t="s">
        <v>815</v>
      </c>
      <c r="E81" s="17" t="s">
        <v>813</v>
      </c>
      <c r="F81" s="17" t="s">
        <v>813</v>
      </c>
      <c r="G81" s="19">
        <f>G82+G96+G100</f>
        <v>27583.858</v>
      </c>
    </row>
    <row r="82" spans="1:7" ht="51">
      <c r="A82" s="17" t="s">
        <v>476</v>
      </c>
      <c r="B82" s="18" t="s">
        <v>886</v>
      </c>
      <c r="C82" s="17" t="s">
        <v>884</v>
      </c>
      <c r="D82" s="17" t="s">
        <v>887</v>
      </c>
      <c r="E82" s="17" t="s">
        <v>813</v>
      </c>
      <c r="F82" s="17" t="s">
        <v>813</v>
      </c>
      <c r="G82" s="19">
        <f>G83+G93</f>
        <v>26835.858</v>
      </c>
    </row>
    <row r="83" spans="1:7" ht="51">
      <c r="A83" s="17" t="s">
        <v>477</v>
      </c>
      <c r="B83" s="18" t="s">
        <v>817</v>
      </c>
      <c r="C83" s="17" t="s">
        <v>884</v>
      </c>
      <c r="D83" s="17" t="s">
        <v>887</v>
      </c>
      <c r="E83" s="17" t="s">
        <v>818</v>
      </c>
      <c r="F83" s="17" t="s">
        <v>813</v>
      </c>
      <c r="G83" s="19">
        <f>G84+G91</f>
        <v>26394.658</v>
      </c>
    </row>
    <row r="84" spans="1:7" ht="12.75">
      <c r="A84" s="17" t="s">
        <v>478</v>
      </c>
      <c r="B84" s="18" t="s">
        <v>819</v>
      </c>
      <c r="C84" s="17" t="s">
        <v>884</v>
      </c>
      <c r="D84" s="17" t="s">
        <v>887</v>
      </c>
      <c r="E84" s="17" t="s">
        <v>820</v>
      </c>
      <c r="F84" s="17" t="s">
        <v>813</v>
      </c>
      <c r="G84" s="19">
        <f>G85</f>
        <v>25414.213</v>
      </c>
    </row>
    <row r="85" spans="1:7" ht="12.75">
      <c r="A85" s="17" t="s">
        <v>479</v>
      </c>
      <c r="B85" s="18" t="s">
        <v>821</v>
      </c>
      <c r="C85" s="17" t="s">
        <v>884</v>
      </c>
      <c r="D85" s="17" t="s">
        <v>887</v>
      </c>
      <c r="E85" s="17" t="s">
        <v>822</v>
      </c>
      <c r="F85" s="17" t="s">
        <v>813</v>
      </c>
      <c r="G85" s="19">
        <f>G86+G87+G88+G89+G90</f>
        <v>25414.213</v>
      </c>
    </row>
    <row r="86" spans="1:7" ht="25.5">
      <c r="A86" s="17" t="s">
        <v>480</v>
      </c>
      <c r="B86" s="18" t="s">
        <v>823</v>
      </c>
      <c r="C86" s="17" t="s">
        <v>884</v>
      </c>
      <c r="D86" s="17" t="s">
        <v>887</v>
      </c>
      <c r="E86" s="17" t="s">
        <v>822</v>
      </c>
      <c r="F86" s="17" t="s">
        <v>824</v>
      </c>
      <c r="G86" s="19">
        <v>22579.419</v>
      </c>
    </row>
    <row r="87" spans="1:7" ht="89.25">
      <c r="A87" s="17" t="s">
        <v>481</v>
      </c>
      <c r="B87" s="18" t="s">
        <v>761</v>
      </c>
      <c r="C87" s="17" t="s">
        <v>884</v>
      </c>
      <c r="D87" s="17" t="s">
        <v>887</v>
      </c>
      <c r="E87" s="17" t="s">
        <v>822</v>
      </c>
      <c r="F87" s="17" t="s">
        <v>757</v>
      </c>
      <c r="G87" s="19">
        <v>1033.3</v>
      </c>
    </row>
    <row r="88" spans="1:7" ht="89.25">
      <c r="A88" s="17" t="s">
        <v>170</v>
      </c>
      <c r="B88" s="18" t="s">
        <v>762</v>
      </c>
      <c r="C88" s="17" t="s">
        <v>884</v>
      </c>
      <c r="D88" s="17" t="s">
        <v>887</v>
      </c>
      <c r="E88" s="17" t="s">
        <v>822</v>
      </c>
      <c r="F88" s="17" t="s">
        <v>758</v>
      </c>
      <c r="G88" s="19">
        <v>75.953</v>
      </c>
    </row>
    <row r="89" spans="1:7" ht="63.75">
      <c r="A89" s="17" t="s">
        <v>171</v>
      </c>
      <c r="B89" s="18" t="s">
        <v>763</v>
      </c>
      <c r="C89" s="17" t="s">
        <v>884</v>
      </c>
      <c r="D89" s="17" t="s">
        <v>887</v>
      </c>
      <c r="E89" s="17" t="s">
        <v>822</v>
      </c>
      <c r="F89" s="17" t="s">
        <v>759</v>
      </c>
      <c r="G89" s="19">
        <v>313.741</v>
      </c>
    </row>
    <row r="90" spans="1:7" ht="89.25">
      <c r="A90" s="17" t="s">
        <v>172</v>
      </c>
      <c r="B90" s="18" t="s">
        <v>764</v>
      </c>
      <c r="C90" s="17" t="s">
        <v>884</v>
      </c>
      <c r="D90" s="17" t="s">
        <v>887</v>
      </c>
      <c r="E90" s="17" t="s">
        <v>822</v>
      </c>
      <c r="F90" s="17" t="s">
        <v>760</v>
      </c>
      <c r="G90" s="19">
        <v>1411.8</v>
      </c>
    </row>
    <row r="91" spans="1:7" ht="38.25">
      <c r="A91" s="17" t="s">
        <v>482</v>
      </c>
      <c r="B91" s="18" t="s">
        <v>888</v>
      </c>
      <c r="C91" s="17" t="s">
        <v>884</v>
      </c>
      <c r="D91" s="17" t="s">
        <v>887</v>
      </c>
      <c r="E91" s="17" t="s">
        <v>889</v>
      </c>
      <c r="F91" s="17" t="s">
        <v>813</v>
      </c>
      <c r="G91" s="19">
        <f>G92</f>
        <v>980.445</v>
      </c>
    </row>
    <row r="92" spans="1:7" ht="25.5">
      <c r="A92" s="17" t="s">
        <v>483</v>
      </c>
      <c r="B92" s="18" t="s">
        <v>823</v>
      </c>
      <c r="C92" s="17" t="s">
        <v>884</v>
      </c>
      <c r="D92" s="17" t="s">
        <v>887</v>
      </c>
      <c r="E92" s="17" t="s">
        <v>889</v>
      </c>
      <c r="F92" s="17" t="s">
        <v>824</v>
      </c>
      <c r="G92" s="19">
        <v>980.445</v>
      </c>
    </row>
    <row r="93" spans="1:7" ht="25.5">
      <c r="A93" s="17" t="s">
        <v>484</v>
      </c>
      <c r="B93" s="18" t="s">
        <v>837</v>
      </c>
      <c r="C93" s="17" t="s">
        <v>884</v>
      </c>
      <c r="D93" s="17" t="s">
        <v>887</v>
      </c>
      <c r="E93" s="17" t="s">
        <v>838</v>
      </c>
      <c r="F93" s="17" t="s">
        <v>813</v>
      </c>
      <c r="G93" s="19">
        <f>G94</f>
        <v>441.2</v>
      </c>
    </row>
    <row r="94" spans="1:7" ht="51">
      <c r="A94" s="17" t="s">
        <v>485</v>
      </c>
      <c r="B94" s="18" t="s">
        <v>890</v>
      </c>
      <c r="C94" s="17" t="s">
        <v>884</v>
      </c>
      <c r="D94" s="17" t="s">
        <v>887</v>
      </c>
      <c r="E94" s="17" t="s">
        <v>891</v>
      </c>
      <c r="F94" s="17" t="s">
        <v>813</v>
      </c>
      <c r="G94" s="19">
        <f>G95</f>
        <v>441.2</v>
      </c>
    </row>
    <row r="95" spans="1:7" ht="25.5">
      <c r="A95" s="17" t="s">
        <v>486</v>
      </c>
      <c r="B95" s="18" t="s">
        <v>823</v>
      </c>
      <c r="C95" s="17" t="s">
        <v>884</v>
      </c>
      <c r="D95" s="17" t="s">
        <v>887</v>
      </c>
      <c r="E95" s="17" t="s">
        <v>891</v>
      </c>
      <c r="F95" s="17" t="s">
        <v>824</v>
      </c>
      <c r="G95" s="19">
        <v>441.2</v>
      </c>
    </row>
    <row r="96" spans="1:7" ht="12.75">
      <c r="A96" s="17" t="s">
        <v>487</v>
      </c>
      <c r="B96" s="18" t="s">
        <v>892</v>
      </c>
      <c r="C96" s="17" t="s">
        <v>884</v>
      </c>
      <c r="D96" s="17" t="s">
        <v>500</v>
      </c>
      <c r="E96" s="17" t="s">
        <v>813</v>
      </c>
      <c r="F96" s="17" t="s">
        <v>813</v>
      </c>
      <c r="G96" s="19">
        <f>G97</f>
        <v>700</v>
      </c>
    </row>
    <row r="97" spans="1:7" ht="12.75">
      <c r="A97" s="17" t="s">
        <v>488</v>
      </c>
      <c r="B97" s="18" t="s">
        <v>892</v>
      </c>
      <c r="C97" s="17" t="s">
        <v>884</v>
      </c>
      <c r="D97" s="17" t="s">
        <v>500</v>
      </c>
      <c r="E97" s="17" t="s">
        <v>893</v>
      </c>
      <c r="F97" s="17" t="s">
        <v>813</v>
      </c>
      <c r="G97" s="19">
        <f>G98</f>
        <v>700</v>
      </c>
    </row>
    <row r="98" spans="1:7" ht="12.75">
      <c r="A98" s="17" t="s">
        <v>489</v>
      </c>
      <c r="B98" s="18" t="s">
        <v>894</v>
      </c>
      <c r="C98" s="17" t="s">
        <v>884</v>
      </c>
      <c r="D98" s="17" t="s">
        <v>500</v>
      </c>
      <c r="E98" s="17" t="s">
        <v>895</v>
      </c>
      <c r="F98" s="17" t="s">
        <v>813</v>
      </c>
      <c r="G98" s="19">
        <f>G99</f>
        <v>700</v>
      </c>
    </row>
    <row r="99" spans="1:7" ht="12.75">
      <c r="A99" s="17" t="s">
        <v>490</v>
      </c>
      <c r="B99" s="18" t="s">
        <v>853</v>
      </c>
      <c r="C99" s="17" t="s">
        <v>884</v>
      </c>
      <c r="D99" s="17" t="s">
        <v>500</v>
      </c>
      <c r="E99" s="17" t="s">
        <v>895</v>
      </c>
      <c r="F99" s="17" t="s">
        <v>841</v>
      </c>
      <c r="G99" s="19">
        <v>700</v>
      </c>
    </row>
    <row r="100" spans="1:7" ht="12.75">
      <c r="A100" s="17" t="s">
        <v>491</v>
      </c>
      <c r="B100" s="18" t="s">
        <v>816</v>
      </c>
      <c r="C100" s="17" t="s">
        <v>884</v>
      </c>
      <c r="D100" s="17" t="s">
        <v>939</v>
      </c>
      <c r="E100" s="17" t="s">
        <v>813</v>
      </c>
      <c r="F100" s="17" t="s">
        <v>813</v>
      </c>
      <c r="G100" s="19">
        <f>G101</f>
        <v>48</v>
      </c>
    </row>
    <row r="101" spans="1:7" ht="25.5">
      <c r="A101" s="17" t="s">
        <v>492</v>
      </c>
      <c r="B101" s="18" t="s">
        <v>896</v>
      </c>
      <c r="C101" s="17" t="s">
        <v>884</v>
      </c>
      <c r="D101" s="17" t="s">
        <v>939</v>
      </c>
      <c r="E101" s="17" t="s">
        <v>897</v>
      </c>
      <c r="F101" s="17" t="s">
        <v>813</v>
      </c>
      <c r="G101" s="19">
        <v>48</v>
      </c>
    </row>
    <row r="102" spans="1:7" ht="38.25">
      <c r="A102" s="17" t="s">
        <v>493</v>
      </c>
      <c r="B102" s="18" t="s">
        <v>898</v>
      </c>
      <c r="C102" s="17" t="s">
        <v>884</v>
      </c>
      <c r="D102" s="17" t="s">
        <v>939</v>
      </c>
      <c r="E102" s="17" t="s">
        <v>899</v>
      </c>
      <c r="F102" s="17" t="s">
        <v>813</v>
      </c>
      <c r="G102" s="19">
        <v>48</v>
      </c>
    </row>
    <row r="103" spans="1:7" ht="25.5">
      <c r="A103" s="17" t="s">
        <v>494</v>
      </c>
      <c r="B103" s="18" t="s">
        <v>823</v>
      </c>
      <c r="C103" s="17" t="s">
        <v>884</v>
      </c>
      <c r="D103" s="17" t="s">
        <v>939</v>
      </c>
      <c r="E103" s="17" t="s">
        <v>899</v>
      </c>
      <c r="F103" s="17" t="s">
        <v>824</v>
      </c>
      <c r="G103" s="19">
        <v>48</v>
      </c>
    </row>
    <row r="104" spans="1:7" ht="25.5">
      <c r="A104" s="17" t="s">
        <v>495</v>
      </c>
      <c r="B104" s="18" t="s">
        <v>901</v>
      </c>
      <c r="C104" s="17" t="s">
        <v>884</v>
      </c>
      <c r="D104" s="17" t="s">
        <v>902</v>
      </c>
      <c r="E104" s="17" t="s">
        <v>813</v>
      </c>
      <c r="F104" s="17" t="s">
        <v>813</v>
      </c>
      <c r="G104" s="19">
        <f>G105</f>
        <v>50</v>
      </c>
    </row>
    <row r="105" spans="1:7" ht="38.25">
      <c r="A105" s="17" t="s">
        <v>496</v>
      </c>
      <c r="B105" s="18" t="s">
        <v>903</v>
      </c>
      <c r="C105" s="17" t="s">
        <v>884</v>
      </c>
      <c r="D105" s="17" t="s">
        <v>904</v>
      </c>
      <c r="E105" s="17" t="s">
        <v>813</v>
      </c>
      <c r="F105" s="17" t="s">
        <v>813</v>
      </c>
      <c r="G105" s="19">
        <f>G106</f>
        <v>50</v>
      </c>
    </row>
    <row r="106" spans="1:7" ht="38.25">
      <c r="A106" s="17" t="s">
        <v>497</v>
      </c>
      <c r="B106" s="18" t="s">
        <v>905</v>
      </c>
      <c r="C106" s="17" t="s">
        <v>884</v>
      </c>
      <c r="D106" s="17" t="s">
        <v>904</v>
      </c>
      <c r="E106" s="17" t="s">
        <v>906</v>
      </c>
      <c r="F106" s="17" t="s">
        <v>813</v>
      </c>
      <c r="G106" s="19">
        <f>G107</f>
        <v>50</v>
      </c>
    </row>
    <row r="107" spans="1:7" ht="38.25">
      <c r="A107" s="17" t="s">
        <v>278</v>
      </c>
      <c r="B107" s="18" t="s">
        <v>907</v>
      </c>
      <c r="C107" s="17" t="s">
        <v>884</v>
      </c>
      <c r="D107" s="17" t="s">
        <v>904</v>
      </c>
      <c r="E107" s="17" t="s">
        <v>908</v>
      </c>
      <c r="F107" s="17" t="s">
        <v>813</v>
      </c>
      <c r="G107" s="19">
        <f>G108</f>
        <v>50</v>
      </c>
    </row>
    <row r="108" spans="1:7" ht="25.5">
      <c r="A108" s="17" t="s">
        <v>279</v>
      </c>
      <c r="B108" s="18" t="s">
        <v>823</v>
      </c>
      <c r="C108" s="17" t="s">
        <v>884</v>
      </c>
      <c r="D108" s="17" t="s">
        <v>904</v>
      </c>
      <c r="E108" s="17" t="s">
        <v>908</v>
      </c>
      <c r="F108" s="17" t="s">
        <v>824</v>
      </c>
      <c r="G108" s="19">
        <v>50</v>
      </c>
    </row>
    <row r="109" spans="1:7" ht="12.75">
      <c r="A109" s="17" t="s">
        <v>280</v>
      </c>
      <c r="B109" s="18" t="s">
        <v>911</v>
      </c>
      <c r="C109" s="17" t="s">
        <v>884</v>
      </c>
      <c r="D109" s="17" t="s">
        <v>912</v>
      </c>
      <c r="E109" s="17" t="s">
        <v>813</v>
      </c>
      <c r="F109" s="17" t="s">
        <v>813</v>
      </c>
      <c r="G109" s="19">
        <f>G110+G114+G118</f>
        <v>17926.3</v>
      </c>
    </row>
    <row r="110" spans="1:7" ht="12.75">
      <c r="A110" s="17" t="s">
        <v>281</v>
      </c>
      <c r="B110" s="18" t="s">
        <v>913</v>
      </c>
      <c r="C110" s="17" t="s">
        <v>884</v>
      </c>
      <c r="D110" s="17" t="s">
        <v>914</v>
      </c>
      <c r="E110" s="17" t="s">
        <v>813</v>
      </c>
      <c r="F110" s="17" t="s">
        <v>813</v>
      </c>
      <c r="G110" s="19">
        <f>G111</f>
        <v>2602.4</v>
      </c>
    </row>
    <row r="111" spans="1:7" ht="25.5">
      <c r="A111" s="17" t="s">
        <v>498</v>
      </c>
      <c r="B111" s="18" t="s">
        <v>837</v>
      </c>
      <c r="C111" s="17" t="s">
        <v>884</v>
      </c>
      <c r="D111" s="17" t="s">
        <v>914</v>
      </c>
      <c r="E111" s="17" t="s">
        <v>838</v>
      </c>
      <c r="F111" s="17" t="s">
        <v>813</v>
      </c>
      <c r="G111" s="19">
        <f>G112</f>
        <v>2602.4</v>
      </c>
    </row>
    <row r="112" spans="1:7" ht="51">
      <c r="A112" s="17" t="s">
        <v>499</v>
      </c>
      <c r="B112" s="18" t="s">
        <v>351</v>
      </c>
      <c r="C112" s="17" t="s">
        <v>884</v>
      </c>
      <c r="D112" s="17" t="s">
        <v>914</v>
      </c>
      <c r="E112" s="17" t="s">
        <v>915</v>
      </c>
      <c r="F112" s="17" t="s">
        <v>813</v>
      </c>
      <c r="G112" s="19">
        <f>G113</f>
        <v>2602.4</v>
      </c>
    </row>
    <row r="113" spans="1:7" ht="25.5">
      <c r="A113" s="17" t="s">
        <v>506</v>
      </c>
      <c r="B113" s="18" t="s">
        <v>823</v>
      </c>
      <c r="C113" s="17" t="s">
        <v>884</v>
      </c>
      <c r="D113" s="17" t="s">
        <v>914</v>
      </c>
      <c r="E113" s="17" t="s">
        <v>915</v>
      </c>
      <c r="F113" s="17" t="s">
        <v>824</v>
      </c>
      <c r="G113" s="19">
        <v>2602.4</v>
      </c>
    </row>
    <row r="114" spans="1:7" ht="12.75">
      <c r="A114" s="17" t="s">
        <v>507</v>
      </c>
      <c r="B114" s="18" t="s">
        <v>916</v>
      </c>
      <c r="C114" s="17" t="s">
        <v>884</v>
      </c>
      <c r="D114" s="17" t="s">
        <v>917</v>
      </c>
      <c r="E114" s="17" t="s">
        <v>813</v>
      </c>
      <c r="F114" s="17" t="s">
        <v>813</v>
      </c>
      <c r="G114" s="19">
        <f>G115</f>
        <v>14477.4</v>
      </c>
    </row>
    <row r="115" spans="1:7" ht="12.75">
      <c r="A115" s="17" t="s">
        <v>508</v>
      </c>
      <c r="B115" s="18" t="s">
        <v>918</v>
      </c>
      <c r="C115" s="17" t="s">
        <v>884</v>
      </c>
      <c r="D115" s="17" t="s">
        <v>917</v>
      </c>
      <c r="E115" s="17" t="s">
        <v>919</v>
      </c>
      <c r="F115" s="17" t="s">
        <v>813</v>
      </c>
      <c r="G115" s="19">
        <f>G116</f>
        <v>14477.4</v>
      </c>
    </row>
    <row r="116" spans="1:7" ht="25.5">
      <c r="A116" s="17" t="s">
        <v>509</v>
      </c>
      <c r="B116" s="18" t="s">
        <v>920</v>
      </c>
      <c r="C116" s="17" t="s">
        <v>884</v>
      </c>
      <c r="D116" s="17" t="s">
        <v>917</v>
      </c>
      <c r="E116" s="17" t="s">
        <v>921</v>
      </c>
      <c r="F116" s="17" t="s">
        <v>813</v>
      </c>
      <c r="G116" s="19">
        <f>G117</f>
        <v>14477.4</v>
      </c>
    </row>
    <row r="117" spans="1:7" ht="12.75">
      <c r="A117" s="17" t="s">
        <v>510</v>
      </c>
      <c r="B117" s="18" t="s">
        <v>922</v>
      </c>
      <c r="C117" s="17" t="s">
        <v>884</v>
      </c>
      <c r="D117" s="17" t="s">
        <v>917</v>
      </c>
      <c r="E117" s="17" t="s">
        <v>921</v>
      </c>
      <c r="F117" s="17" t="s">
        <v>923</v>
      </c>
      <c r="G117" s="19">
        <v>14477.4</v>
      </c>
    </row>
    <row r="118" spans="1:7" ht="25.5">
      <c r="A118" s="17" t="s">
        <v>511</v>
      </c>
      <c r="B118" s="18" t="s">
        <v>924</v>
      </c>
      <c r="C118" s="17" t="s">
        <v>884</v>
      </c>
      <c r="D118" s="17" t="s">
        <v>925</v>
      </c>
      <c r="E118" s="17" t="s">
        <v>813</v>
      </c>
      <c r="F118" s="17" t="s">
        <v>813</v>
      </c>
      <c r="G118" s="19">
        <f>G119</f>
        <v>846.5</v>
      </c>
    </row>
    <row r="119" spans="1:7" ht="12.75">
      <c r="A119" s="17" t="s">
        <v>512</v>
      </c>
      <c r="B119" s="18" t="s">
        <v>926</v>
      </c>
      <c r="C119" s="17" t="s">
        <v>884</v>
      </c>
      <c r="D119" s="17" t="s">
        <v>925</v>
      </c>
      <c r="E119" s="17" t="s">
        <v>927</v>
      </c>
      <c r="F119" s="17" t="s">
        <v>813</v>
      </c>
      <c r="G119" s="19">
        <f>G120+G122</f>
        <v>846.5</v>
      </c>
    </row>
    <row r="120" spans="1:7" ht="38.25">
      <c r="A120" s="17" t="s">
        <v>173</v>
      </c>
      <c r="B120" s="18" t="s">
        <v>365</v>
      </c>
      <c r="C120" s="17" t="s">
        <v>884</v>
      </c>
      <c r="D120" s="17" t="s">
        <v>925</v>
      </c>
      <c r="E120" s="17" t="s">
        <v>928</v>
      </c>
      <c r="F120" s="17" t="s">
        <v>813</v>
      </c>
      <c r="G120" s="19">
        <f>G121</f>
        <v>310</v>
      </c>
    </row>
    <row r="121" spans="1:7" ht="25.5">
      <c r="A121" s="17" t="s">
        <v>174</v>
      </c>
      <c r="B121" s="18" t="s">
        <v>823</v>
      </c>
      <c r="C121" s="17" t="s">
        <v>884</v>
      </c>
      <c r="D121" s="17" t="s">
        <v>925</v>
      </c>
      <c r="E121" s="17" t="s">
        <v>928</v>
      </c>
      <c r="F121" s="17" t="s">
        <v>824</v>
      </c>
      <c r="G121" s="19">
        <v>310</v>
      </c>
    </row>
    <row r="122" spans="1:7" ht="51">
      <c r="A122" s="17" t="s">
        <v>175</v>
      </c>
      <c r="B122" s="18" t="s">
        <v>771</v>
      </c>
      <c r="C122" s="17" t="s">
        <v>884</v>
      </c>
      <c r="D122" s="17" t="s">
        <v>925</v>
      </c>
      <c r="E122" s="17" t="s">
        <v>770</v>
      </c>
      <c r="F122" s="17" t="s">
        <v>813</v>
      </c>
      <c r="G122" s="19">
        <f>G123</f>
        <v>536.5</v>
      </c>
    </row>
    <row r="123" spans="1:7" ht="25.5">
      <c r="A123" s="17" t="s">
        <v>176</v>
      </c>
      <c r="B123" s="18" t="s">
        <v>823</v>
      </c>
      <c r="C123" s="17" t="s">
        <v>884</v>
      </c>
      <c r="D123" s="17" t="s">
        <v>925</v>
      </c>
      <c r="E123" s="17" t="s">
        <v>770</v>
      </c>
      <c r="F123" s="17" t="s">
        <v>824</v>
      </c>
      <c r="G123" s="19">
        <v>536.5</v>
      </c>
    </row>
    <row r="124" spans="1:7" ht="12.75">
      <c r="A124" s="17" t="s">
        <v>177</v>
      </c>
      <c r="B124" s="18" t="s">
        <v>929</v>
      </c>
      <c r="C124" s="17" t="s">
        <v>884</v>
      </c>
      <c r="D124" s="17" t="s">
        <v>930</v>
      </c>
      <c r="E124" s="17" t="s">
        <v>813</v>
      </c>
      <c r="F124" s="17" t="s">
        <v>813</v>
      </c>
      <c r="G124" s="19">
        <f>G129+G136+G125</f>
        <v>75898.7</v>
      </c>
    </row>
    <row r="125" spans="1:7" ht="12.75">
      <c r="A125" s="17" t="s">
        <v>178</v>
      </c>
      <c r="B125" s="18" t="s">
        <v>503</v>
      </c>
      <c r="C125" s="17" t="s">
        <v>884</v>
      </c>
      <c r="D125" s="17" t="s">
        <v>501</v>
      </c>
      <c r="E125" s="17"/>
      <c r="F125" s="17"/>
      <c r="G125" s="19">
        <f>G126</f>
        <v>600</v>
      </c>
    </row>
    <row r="126" spans="1:7" ht="12.75">
      <c r="A126" s="17" t="s">
        <v>513</v>
      </c>
      <c r="B126" s="18" t="s">
        <v>926</v>
      </c>
      <c r="C126" s="17" t="s">
        <v>884</v>
      </c>
      <c r="D126" s="17" t="s">
        <v>501</v>
      </c>
      <c r="E126" s="17" t="s">
        <v>927</v>
      </c>
      <c r="F126" s="17"/>
      <c r="G126" s="19">
        <f>G127</f>
        <v>600</v>
      </c>
    </row>
    <row r="127" spans="1:7" ht="51">
      <c r="A127" s="17" t="s">
        <v>514</v>
      </c>
      <c r="B127" s="23" t="s">
        <v>765</v>
      </c>
      <c r="C127" s="17" t="s">
        <v>884</v>
      </c>
      <c r="D127" s="17" t="s">
        <v>501</v>
      </c>
      <c r="E127" s="17" t="s">
        <v>366</v>
      </c>
      <c r="F127" s="17"/>
      <c r="G127" s="19">
        <f>G128</f>
        <v>600</v>
      </c>
    </row>
    <row r="128" spans="1:7" ht="12.75">
      <c r="A128" s="17" t="s">
        <v>515</v>
      </c>
      <c r="B128" s="18" t="s">
        <v>504</v>
      </c>
      <c r="C128" s="17" t="s">
        <v>884</v>
      </c>
      <c r="D128" s="17" t="s">
        <v>501</v>
      </c>
      <c r="E128" s="17" t="s">
        <v>366</v>
      </c>
      <c r="F128" s="17" t="s">
        <v>502</v>
      </c>
      <c r="G128" s="19">
        <v>600</v>
      </c>
    </row>
    <row r="129" spans="1:7" ht="12.75">
      <c r="A129" s="17" t="s">
        <v>282</v>
      </c>
      <c r="B129" s="18" t="s">
        <v>931</v>
      </c>
      <c r="C129" s="17" t="s">
        <v>884</v>
      </c>
      <c r="D129" s="17" t="s">
        <v>932</v>
      </c>
      <c r="E129" s="17" t="s">
        <v>813</v>
      </c>
      <c r="F129" s="17" t="s">
        <v>813</v>
      </c>
      <c r="G129" s="19">
        <f>G130+G133</f>
        <v>74713.7</v>
      </c>
    </row>
    <row r="130" spans="1:7" ht="12.75">
      <c r="A130" s="17" t="s">
        <v>283</v>
      </c>
      <c r="B130" s="18" t="s">
        <v>933</v>
      </c>
      <c r="C130" s="17" t="s">
        <v>884</v>
      </c>
      <c r="D130" s="17" t="s">
        <v>932</v>
      </c>
      <c r="E130" s="17" t="s">
        <v>934</v>
      </c>
      <c r="F130" s="17" t="s">
        <v>813</v>
      </c>
      <c r="G130" s="19">
        <f>G131</f>
        <v>1319</v>
      </c>
    </row>
    <row r="131" spans="1:7" ht="12.75">
      <c r="A131" s="17" t="s">
        <v>284</v>
      </c>
      <c r="B131" s="18" t="s">
        <v>935</v>
      </c>
      <c r="C131" s="17" t="s">
        <v>884</v>
      </c>
      <c r="D131" s="17" t="s">
        <v>932</v>
      </c>
      <c r="E131" s="17" t="s">
        <v>936</v>
      </c>
      <c r="F131" s="17" t="s">
        <v>813</v>
      </c>
      <c r="G131" s="19">
        <v>1319</v>
      </c>
    </row>
    <row r="132" spans="1:7" ht="12.75">
      <c r="A132" s="17" t="s">
        <v>285</v>
      </c>
      <c r="B132" s="18" t="s">
        <v>922</v>
      </c>
      <c r="C132" s="17" t="s">
        <v>884</v>
      </c>
      <c r="D132" s="17" t="s">
        <v>932</v>
      </c>
      <c r="E132" s="17" t="s">
        <v>936</v>
      </c>
      <c r="F132" s="17" t="s">
        <v>923</v>
      </c>
      <c r="G132" s="19">
        <v>1319</v>
      </c>
    </row>
    <row r="133" spans="1:7" ht="127.5">
      <c r="A133" s="17" t="s">
        <v>286</v>
      </c>
      <c r="B133" s="30" t="s">
        <v>900</v>
      </c>
      <c r="C133" s="17" t="s">
        <v>884</v>
      </c>
      <c r="D133" s="17" t="s">
        <v>932</v>
      </c>
      <c r="E133" s="17" t="s">
        <v>243</v>
      </c>
      <c r="F133" s="17" t="s">
        <v>813</v>
      </c>
      <c r="G133" s="19">
        <f>G134</f>
        <v>73394.7</v>
      </c>
    </row>
    <row r="134" spans="1:7" ht="136.5" customHeight="1">
      <c r="A134" s="17" t="s">
        <v>287</v>
      </c>
      <c r="B134" s="30" t="s">
        <v>900</v>
      </c>
      <c r="C134" s="17" t="s">
        <v>884</v>
      </c>
      <c r="D134" s="17" t="s">
        <v>932</v>
      </c>
      <c r="E134" s="17" t="s">
        <v>243</v>
      </c>
      <c r="F134" s="17" t="s">
        <v>813</v>
      </c>
      <c r="G134" s="19">
        <f>G135</f>
        <v>73394.7</v>
      </c>
    </row>
    <row r="135" spans="1:7" ht="12.75">
      <c r="A135" s="17" t="s">
        <v>179</v>
      </c>
      <c r="B135" s="18" t="s">
        <v>922</v>
      </c>
      <c r="C135" s="17" t="s">
        <v>884</v>
      </c>
      <c r="D135" s="17" t="s">
        <v>932</v>
      </c>
      <c r="E135" s="17" t="s">
        <v>243</v>
      </c>
      <c r="F135" s="17" t="s">
        <v>923</v>
      </c>
      <c r="G135" s="19">
        <v>73394.7</v>
      </c>
    </row>
    <row r="136" spans="1:7" ht="12.75">
      <c r="A136" s="17" t="s">
        <v>180</v>
      </c>
      <c r="B136" s="18" t="s">
        <v>937</v>
      </c>
      <c r="C136" s="17" t="s">
        <v>884</v>
      </c>
      <c r="D136" s="17" t="s">
        <v>938</v>
      </c>
      <c r="E136" s="17" t="s">
        <v>813</v>
      </c>
      <c r="F136" s="17" t="s">
        <v>813</v>
      </c>
      <c r="G136" s="19">
        <f>G137</f>
        <v>585</v>
      </c>
    </row>
    <row r="137" spans="1:7" ht="12.75">
      <c r="A137" s="17" t="s">
        <v>516</v>
      </c>
      <c r="B137" s="18" t="s">
        <v>926</v>
      </c>
      <c r="C137" s="17" t="s">
        <v>884</v>
      </c>
      <c r="D137" s="17" t="s">
        <v>938</v>
      </c>
      <c r="E137" s="17" t="s">
        <v>927</v>
      </c>
      <c r="F137" s="17"/>
      <c r="G137" s="19">
        <f>G138</f>
        <v>585</v>
      </c>
    </row>
    <row r="138" spans="1:7" ht="51">
      <c r="A138" s="17" t="s">
        <v>517</v>
      </c>
      <c r="B138" s="18" t="s">
        <v>767</v>
      </c>
      <c r="C138" s="17" t="s">
        <v>884</v>
      </c>
      <c r="D138" s="17" t="s">
        <v>938</v>
      </c>
      <c r="E138" s="17" t="s">
        <v>766</v>
      </c>
      <c r="F138" s="17"/>
      <c r="G138" s="19">
        <f>G139</f>
        <v>585</v>
      </c>
    </row>
    <row r="139" spans="1:7" ht="25.5">
      <c r="A139" s="17" t="s">
        <v>518</v>
      </c>
      <c r="B139" s="18" t="s">
        <v>823</v>
      </c>
      <c r="C139" s="17" t="s">
        <v>884</v>
      </c>
      <c r="D139" s="17" t="s">
        <v>938</v>
      </c>
      <c r="E139" s="17" t="s">
        <v>766</v>
      </c>
      <c r="F139" s="17" t="s">
        <v>824</v>
      </c>
      <c r="G139" s="19">
        <v>585</v>
      </c>
    </row>
    <row r="140" spans="1:7" ht="12.75">
      <c r="A140" s="17" t="s">
        <v>519</v>
      </c>
      <c r="B140" s="18"/>
      <c r="C140" s="17" t="s">
        <v>884</v>
      </c>
      <c r="D140" s="17" t="s">
        <v>777</v>
      </c>
      <c r="E140" s="17"/>
      <c r="F140" s="17"/>
      <c r="G140" s="19">
        <f>G141</f>
        <v>605</v>
      </c>
    </row>
    <row r="141" spans="1:7" ht="12.75">
      <c r="A141" s="17" t="s">
        <v>288</v>
      </c>
      <c r="B141" s="18" t="s">
        <v>926</v>
      </c>
      <c r="C141" s="17" t="s">
        <v>884</v>
      </c>
      <c r="D141" s="17" t="s">
        <v>777</v>
      </c>
      <c r="E141" s="17" t="s">
        <v>927</v>
      </c>
      <c r="F141" s="17"/>
      <c r="G141" s="19">
        <f>G142</f>
        <v>605</v>
      </c>
    </row>
    <row r="142" spans="1:7" ht="38.25">
      <c r="A142" s="17" t="s">
        <v>289</v>
      </c>
      <c r="B142" s="18" t="s">
        <v>779</v>
      </c>
      <c r="C142" s="17" t="s">
        <v>884</v>
      </c>
      <c r="D142" s="17" t="s">
        <v>777</v>
      </c>
      <c r="E142" s="17" t="s">
        <v>778</v>
      </c>
      <c r="F142" s="17"/>
      <c r="G142" s="19">
        <f>G143</f>
        <v>605</v>
      </c>
    </row>
    <row r="143" spans="1:7" ht="12.75">
      <c r="A143" s="17" t="s">
        <v>290</v>
      </c>
      <c r="B143" s="18" t="s">
        <v>504</v>
      </c>
      <c r="C143" s="17" t="s">
        <v>884</v>
      </c>
      <c r="D143" s="17" t="s">
        <v>777</v>
      </c>
      <c r="E143" s="17" t="s">
        <v>778</v>
      </c>
      <c r="F143" s="17" t="s">
        <v>502</v>
      </c>
      <c r="G143" s="19">
        <v>605</v>
      </c>
    </row>
    <row r="144" spans="1:7" ht="12.75">
      <c r="A144" s="17" t="s">
        <v>291</v>
      </c>
      <c r="B144" s="18" t="s">
        <v>831</v>
      </c>
      <c r="C144" s="17" t="s">
        <v>884</v>
      </c>
      <c r="D144" s="17" t="s">
        <v>832</v>
      </c>
      <c r="E144" s="17" t="s">
        <v>813</v>
      </c>
      <c r="F144" s="17" t="s">
        <v>813</v>
      </c>
      <c r="G144" s="19">
        <f>G145+G149</f>
        <v>3416</v>
      </c>
    </row>
    <row r="145" spans="1:7" ht="12.75">
      <c r="A145" s="17" t="s">
        <v>292</v>
      </c>
      <c r="B145" s="18" t="s">
        <v>942</v>
      </c>
      <c r="C145" s="17" t="s">
        <v>884</v>
      </c>
      <c r="D145" s="17" t="s">
        <v>943</v>
      </c>
      <c r="E145" s="17" t="s">
        <v>813</v>
      </c>
      <c r="F145" s="17" t="s">
        <v>813</v>
      </c>
      <c r="G145" s="19">
        <f>G146</f>
        <v>516</v>
      </c>
    </row>
    <row r="146" spans="1:7" ht="25.5">
      <c r="A146" s="17" t="s">
        <v>293</v>
      </c>
      <c r="B146" s="18" t="s">
        <v>944</v>
      </c>
      <c r="C146" s="17" t="s">
        <v>884</v>
      </c>
      <c r="D146" s="17" t="s">
        <v>943</v>
      </c>
      <c r="E146" s="17" t="s">
        <v>945</v>
      </c>
      <c r="F146" s="17" t="s">
        <v>813</v>
      </c>
      <c r="G146" s="19">
        <f>G147</f>
        <v>516</v>
      </c>
    </row>
    <row r="147" spans="1:7" ht="38.25">
      <c r="A147" s="17" t="s">
        <v>294</v>
      </c>
      <c r="B147" s="18" t="s">
        <v>946</v>
      </c>
      <c r="C147" s="17" t="s">
        <v>884</v>
      </c>
      <c r="D147" s="17" t="s">
        <v>943</v>
      </c>
      <c r="E147" s="17" t="s">
        <v>947</v>
      </c>
      <c r="F147" s="17" t="s">
        <v>813</v>
      </c>
      <c r="G147" s="19">
        <f>G148</f>
        <v>516</v>
      </c>
    </row>
    <row r="148" spans="1:7" ht="12.75">
      <c r="A148" s="17" t="s">
        <v>520</v>
      </c>
      <c r="B148" s="18" t="s">
        <v>839</v>
      </c>
      <c r="C148" s="17" t="s">
        <v>884</v>
      </c>
      <c r="D148" s="17" t="s">
        <v>943</v>
      </c>
      <c r="E148" s="17" t="s">
        <v>947</v>
      </c>
      <c r="F148" s="17" t="s">
        <v>840</v>
      </c>
      <c r="G148" s="19">
        <v>516</v>
      </c>
    </row>
    <row r="149" spans="1:7" ht="12.75">
      <c r="A149" s="17" t="s">
        <v>521</v>
      </c>
      <c r="B149" s="18" t="s">
        <v>835</v>
      </c>
      <c r="C149" s="17" t="s">
        <v>884</v>
      </c>
      <c r="D149" s="17" t="s">
        <v>836</v>
      </c>
      <c r="E149" s="17" t="s">
        <v>813</v>
      </c>
      <c r="F149" s="17" t="s">
        <v>813</v>
      </c>
      <c r="G149" s="19">
        <f>G150</f>
        <v>2900</v>
      </c>
    </row>
    <row r="150" spans="1:7" ht="12.75">
      <c r="A150" s="17" t="s">
        <v>522</v>
      </c>
      <c r="B150" s="18" t="s">
        <v>926</v>
      </c>
      <c r="C150" s="17" t="s">
        <v>884</v>
      </c>
      <c r="D150" s="17" t="s">
        <v>836</v>
      </c>
      <c r="E150" s="17" t="s">
        <v>927</v>
      </c>
      <c r="F150" s="17" t="s">
        <v>813</v>
      </c>
      <c r="G150" s="19">
        <f>G151</f>
        <v>2900</v>
      </c>
    </row>
    <row r="151" spans="1:7" ht="38.25">
      <c r="A151" s="17" t="s">
        <v>523</v>
      </c>
      <c r="B151" s="18" t="s">
        <v>367</v>
      </c>
      <c r="C151" s="17" t="s">
        <v>884</v>
      </c>
      <c r="D151" s="17" t="s">
        <v>836</v>
      </c>
      <c r="E151" s="17" t="s">
        <v>948</v>
      </c>
      <c r="F151" s="17" t="s">
        <v>813</v>
      </c>
      <c r="G151" s="19">
        <f>G152</f>
        <v>2900</v>
      </c>
    </row>
    <row r="152" spans="1:7" ht="12.75">
      <c r="A152" s="17" t="s">
        <v>524</v>
      </c>
      <c r="B152" s="18" t="s">
        <v>949</v>
      </c>
      <c r="C152" s="17" t="s">
        <v>884</v>
      </c>
      <c r="D152" s="17" t="s">
        <v>836</v>
      </c>
      <c r="E152" s="17" t="s">
        <v>948</v>
      </c>
      <c r="F152" s="17" t="s">
        <v>950</v>
      </c>
      <c r="G152" s="19">
        <v>2900</v>
      </c>
    </row>
    <row r="153" spans="1:7" ht="12.75">
      <c r="A153" s="17" t="s">
        <v>525</v>
      </c>
      <c r="B153" s="18" t="s">
        <v>963</v>
      </c>
      <c r="C153" s="17" t="s">
        <v>884</v>
      </c>
      <c r="D153" s="17" t="s">
        <v>964</v>
      </c>
      <c r="E153" s="17"/>
      <c r="F153" s="17"/>
      <c r="G153" s="19">
        <f>G154</f>
        <v>80</v>
      </c>
    </row>
    <row r="154" spans="1:7" ht="12.75">
      <c r="A154" s="17" t="s">
        <v>526</v>
      </c>
      <c r="B154" s="18" t="s">
        <v>926</v>
      </c>
      <c r="C154" s="17" t="s">
        <v>884</v>
      </c>
      <c r="D154" s="17" t="s">
        <v>964</v>
      </c>
      <c r="E154" s="17" t="s">
        <v>927</v>
      </c>
      <c r="F154" s="17"/>
      <c r="G154" s="19">
        <f>G155</f>
        <v>80</v>
      </c>
    </row>
    <row r="155" spans="1:7" ht="38.25">
      <c r="A155" s="17" t="s">
        <v>527</v>
      </c>
      <c r="B155" s="18" t="s">
        <v>364</v>
      </c>
      <c r="C155" s="17" t="s">
        <v>884</v>
      </c>
      <c r="D155" s="17" t="s">
        <v>964</v>
      </c>
      <c r="E155" s="17" t="s">
        <v>363</v>
      </c>
      <c r="F155" s="17"/>
      <c r="G155" s="19">
        <f>G156</f>
        <v>80</v>
      </c>
    </row>
    <row r="156" spans="1:7" ht="25.5">
      <c r="A156" s="17" t="s">
        <v>528</v>
      </c>
      <c r="B156" s="18" t="s">
        <v>823</v>
      </c>
      <c r="C156" s="17" t="s">
        <v>884</v>
      </c>
      <c r="D156" s="17" t="s">
        <v>964</v>
      </c>
      <c r="E156" s="17" t="s">
        <v>363</v>
      </c>
      <c r="F156" s="17" t="s">
        <v>824</v>
      </c>
      <c r="G156" s="19">
        <v>80</v>
      </c>
    </row>
    <row r="157" spans="1:7" ht="12.75">
      <c r="A157" s="17" t="s">
        <v>68</v>
      </c>
      <c r="B157" s="18" t="s">
        <v>505</v>
      </c>
      <c r="C157" s="17" t="s">
        <v>884</v>
      </c>
      <c r="D157" s="17" t="s">
        <v>56</v>
      </c>
      <c r="E157" s="17" t="s">
        <v>813</v>
      </c>
      <c r="F157" s="17" t="s">
        <v>813</v>
      </c>
      <c r="G157" s="19">
        <f>G158+G165</f>
        <v>4929</v>
      </c>
    </row>
    <row r="158" spans="1:7" ht="12.75">
      <c r="A158" s="17" t="s">
        <v>529</v>
      </c>
      <c r="B158" s="18" t="s">
        <v>57</v>
      </c>
      <c r="C158" s="17" t="s">
        <v>884</v>
      </c>
      <c r="D158" s="17" t="s">
        <v>58</v>
      </c>
      <c r="E158" s="17" t="s">
        <v>813</v>
      </c>
      <c r="F158" s="17" t="s">
        <v>813</v>
      </c>
      <c r="G158" s="19">
        <f>G159+G162</f>
        <v>3904.1000000000004</v>
      </c>
    </row>
    <row r="159" spans="1:7" ht="12.75">
      <c r="A159" s="17" t="s">
        <v>530</v>
      </c>
      <c r="B159" s="18" t="s">
        <v>59</v>
      </c>
      <c r="C159" s="17" t="s">
        <v>884</v>
      </c>
      <c r="D159" s="17" t="s">
        <v>58</v>
      </c>
      <c r="E159" s="17" t="s">
        <v>60</v>
      </c>
      <c r="F159" s="17" t="s">
        <v>813</v>
      </c>
      <c r="G159" s="19">
        <f>G160</f>
        <v>3038.4</v>
      </c>
    </row>
    <row r="160" spans="1:7" ht="63.75">
      <c r="A160" s="17" t="s">
        <v>73</v>
      </c>
      <c r="B160" s="18" t="s">
        <v>387</v>
      </c>
      <c r="C160" s="17" t="s">
        <v>884</v>
      </c>
      <c r="D160" s="17" t="s">
        <v>58</v>
      </c>
      <c r="E160" s="17" t="s">
        <v>61</v>
      </c>
      <c r="F160" s="17" t="s">
        <v>813</v>
      </c>
      <c r="G160" s="19">
        <f>G161</f>
        <v>3038.4</v>
      </c>
    </row>
    <row r="161" spans="1:7" ht="12.75">
      <c r="A161" s="17" t="s">
        <v>181</v>
      </c>
      <c r="B161" s="18" t="s">
        <v>328</v>
      </c>
      <c r="C161" s="17" t="s">
        <v>884</v>
      </c>
      <c r="D161" s="17" t="s">
        <v>58</v>
      </c>
      <c r="E161" s="17" t="s">
        <v>61</v>
      </c>
      <c r="F161" s="17" t="s">
        <v>327</v>
      </c>
      <c r="G161" s="19">
        <v>3038.4</v>
      </c>
    </row>
    <row r="162" spans="1:7" ht="25.5">
      <c r="A162" s="17" t="s">
        <v>182</v>
      </c>
      <c r="B162" s="18" t="s">
        <v>62</v>
      </c>
      <c r="C162" s="17" t="s">
        <v>884</v>
      </c>
      <c r="D162" s="17" t="s">
        <v>58</v>
      </c>
      <c r="E162" s="17" t="s">
        <v>63</v>
      </c>
      <c r="F162" s="17" t="s">
        <v>813</v>
      </c>
      <c r="G162" s="19">
        <f>G163</f>
        <v>865.7</v>
      </c>
    </row>
    <row r="163" spans="1:7" ht="114.75">
      <c r="A163" s="17" t="s">
        <v>183</v>
      </c>
      <c r="B163" s="18" t="s">
        <v>64</v>
      </c>
      <c r="C163" s="17" t="s">
        <v>884</v>
      </c>
      <c r="D163" s="17" t="s">
        <v>58</v>
      </c>
      <c r="E163" s="17" t="s">
        <v>65</v>
      </c>
      <c r="F163" s="17" t="s">
        <v>813</v>
      </c>
      <c r="G163" s="19">
        <f>G164</f>
        <v>865.7</v>
      </c>
    </row>
    <row r="164" spans="1:7" ht="12.75">
      <c r="A164" s="17" t="s">
        <v>531</v>
      </c>
      <c r="B164" s="18" t="s">
        <v>328</v>
      </c>
      <c r="C164" s="17" t="s">
        <v>884</v>
      </c>
      <c r="D164" s="17" t="s">
        <v>58</v>
      </c>
      <c r="E164" s="17" t="s">
        <v>65</v>
      </c>
      <c r="F164" s="17" t="s">
        <v>327</v>
      </c>
      <c r="G164" s="19">
        <v>865.7</v>
      </c>
    </row>
    <row r="165" spans="1:7" ht="12.75">
      <c r="A165" s="17" t="s">
        <v>532</v>
      </c>
      <c r="B165" s="18" t="s">
        <v>66</v>
      </c>
      <c r="C165" s="17" t="s">
        <v>884</v>
      </c>
      <c r="D165" s="17" t="s">
        <v>67</v>
      </c>
      <c r="E165" s="17" t="s">
        <v>813</v>
      </c>
      <c r="F165" s="17" t="s">
        <v>813</v>
      </c>
      <c r="G165" s="19">
        <f>G166</f>
        <v>1024.9</v>
      </c>
    </row>
    <row r="166" spans="1:7" ht="25.5">
      <c r="A166" s="17" t="s">
        <v>533</v>
      </c>
      <c r="B166" s="18" t="s">
        <v>837</v>
      </c>
      <c r="C166" s="17" t="s">
        <v>884</v>
      </c>
      <c r="D166" s="17" t="s">
        <v>67</v>
      </c>
      <c r="E166" s="17" t="s">
        <v>838</v>
      </c>
      <c r="F166" s="17" t="s">
        <v>813</v>
      </c>
      <c r="G166" s="19">
        <f>G167</f>
        <v>1024.9</v>
      </c>
    </row>
    <row r="167" spans="1:7" ht="76.5">
      <c r="A167" s="17" t="s">
        <v>534</v>
      </c>
      <c r="B167" s="18" t="s">
        <v>389</v>
      </c>
      <c r="C167" s="17" t="s">
        <v>884</v>
      </c>
      <c r="D167" s="17" t="s">
        <v>67</v>
      </c>
      <c r="E167" s="17" t="s">
        <v>388</v>
      </c>
      <c r="F167" s="17"/>
      <c r="G167" s="19">
        <f>G168</f>
        <v>1024.9</v>
      </c>
    </row>
    <row r="168" spans="1:7" ht="12.75">
      <c r="A168" s="17" t="s">
        <v>535</v>
      </c>
      <c r="B168" s="18" t="s">
        <v>328</v>
      </c>
      <c r="C168" s="17" t="s">
        <v>884</v>
      </c>
      <c r="D168" s="17" t="s">
        <v>67</v>
      </c>
      <c r="E168" s="17" t="s">
        <v>388</v>
      </c>
      <c r="F168" s="17" t="s">
        <v>327</v>
      </c>
      <c r="G168" s="19">
        <v>1024.9</v>
      </c>
    </row>
    <row r="169" spans="1:7" ht="38.25">
      <c r="A169" s="17" t="s">
        <v>536</v>
      </c>
      <c r="B169" s="20" t="s">
        <v>952</v>
      </c>
      <c r="C169" s="17" t="s">
        <v>951</v>
      </c>
      <c r="D169" s="17" t="s">
        <v>813</v>
      </c>
      <c r="E169" s="17" t="s">
        <v>813</v>
      </c>
      <c r="F169" s="17" t="s">
        <v>813</v>
      </c>
      <c r="G169" s="21">
        <f>G170+G184+G217</f>
        <v>35488.98499999999</v>
      </c>
    </row>
    <row r="170" spans="1:7" ht="12.75">
      <c r="A170" s="17" t="s">
        <v>295</v>
      </c>
      <c r="B170" s="18" t="s">
        <v>953</v>
      </c>
      <c r="C170" s="17" t="s">
        <v>951</v>
      </c>
      <c r="D170" s="17" t="s">
        <v>954</v>
      </c>
      <c r="E170" s="17" t="s">
        <v>813</v>
      </c>
      <c r="F170" s="17" t="s">
        <v>813</v>
      </c>
      <c r="G170" s="19">
        <f>G171+G176</f>
        <v>5480.772999999999</v>
      </c>
    </row>
    <row r="171" spans="1:7" ht="12.75">
      <c r="A171" s="17" t="s">
        <v>296</v>
      </c>
      <c r="B171" s="18" t="s">
        <v>955</v>
      </c>
      <c r="C171" s="17" t="s">
        <v>951</v>
      </c>
      <c r="D171" s="17" t="s">
        <v>956</v>
      </c>
      <c r="E171" s="17" t="s">
        <v>813</v>
      </c>
      <c r="F171" s="17" t="s">
        <v>813</v>
      </c>
      <c r="G171" s="19">
        <f>G172</f>
        <v>2659.91</v>
      </c>
    </row>
    <row r="172" spans="1:7" ht="12.75">
      <c r="A172" s="17" t="s">
        <v>297</v>
      </c>
      <c r="B172" s="18" t="s">
        <v>957</v>
      </c>
      <c r="C172" s="17" t="s">
        <v>951</v>
      </c>
      <c r="D172" s="17" t="s">
        <v>956</v>
      </c>
      <c r="E172" s="17" t="s">
        <v>958</v>
      </c>
      <c r="F172" s="17" t="s">
        <v>813</v>
      </c>
      <c r="G172" s="19">
        <f>G173</f>
        <v>2659.91</v>
      </c>
    </row>
    <row r="173" spans="1:7" ht="25.5">
      <c r="A173" s="17" t="s">
        <v>298</v>
      </c>
      <c r="B173" s="18" t="s">
        <v>329</v>
      </c>
      <c r="C173" s="17" t="s">
        <v>951</v>
      </c>
      <c r="D173" s="17" t="s">
        <v>956</v>
      </c>
      <c r="E173" s="17" t="s">
        <v>330</v>
      </c>
      <c r="F173" s="17" t="s">
        <v>813</v>
      </c>
      <c r="G173" s="19">
        <f>G174</f>
        <v>2659.91</v>
      </c>
    </row>
    <row r="174" spans="1:7" ht="51">
      <c r="A174" s="17" t="s">
        <v>299</v>
      </c>
      <c r="B174" s="18" t="s">
        <v>350</v>
      </c>
      <c r="C174" s="17" t="s">
        <v>951</v>
      </c>
      <c r="D174" s="17" t="s">
        <v>956</v>
      </c>
      <c r="E174" s="17" t="s">
        <v>335</v>
      </c>
      <c r="F174" s="17"/>
      <c r="G174" s="19">
        <f>G175</f>
        <v>2659.91</v>
      </c>
    </row>
    <row r="175" spans="1:7" ht="12.75">
      <c r="A175" s="17" t="s">
        <v>300</v>
      </c>
      <c r="B175" s="18" t="s">
        <v>328</v>
      </c>
      <c r="C175" s="17" t="s">
        <v>951</v>
      </c>
      <c r="D175" s="17" t="s">
        <v>956</v>
      </c>
      <c r="E175" s="17" t="s">
        <v>331</v>
      </c>
      <c r="F175" s="17" t="s">
        <v>327</v>
      </c>
      <c r="G175" s="19">
        <v>2659.91</v>
      </c>
    </row>
    <row r="176" spans="1:7" ht="12" customHeight="1">
      <c r="A176" s="17" t="s">
        <v>301</v>
      </c>
      <c r="B176" s="18" t="s">
        <v>963</v>
      </c>
      <c r="C176" s="17" t="s">
        <v>951</v>
      </c>
      <c r="D176" s="17" t="s">
        <v>964</v>
      </c>
      <c r="E176" s="17" t="s">
        <v>813</v>
      </c>
      <c r="F176" s="17" t="s">
        <v>813</v>
      </c>
      <c r="G176" s="19">
        <f>G178+G181</f>
        <v>2820.863</v>
      </c>
    </row>
    <row r="177" spans="1:7" ht="25.5">
      <c r="A177" s="17" t="s">
        <v>302</v>
      </c>
      <c r="B177" s="18" t="s">
        <v>965</v>
      </c>
      <c r="C177" s="17" t="s">
        <v>951</v>
      </c>
      <c r="D177" s="17" t="s">
        <v>964</v>
      </c>
      <c r="E177" s="17" t="s">
        <v>966</v>
      </c>
      <c r="F177" s="17"/>
      <c r="G177" s="19">
        <f>G179+G181</f>
        <v>2820.863</v>
      </c>
    </row>
    <row r="178" spans="1:7" ht="15.75" customHeight="1">
      <c r="A178" s="17" t="s">
        <v>303</v>
      </c>
      <c r="B178" s="18" t="s">
        <v>967</v>
      </c>
      <c r="C178" s="17" t="s">
        <v>951</v>
      </c>
      <c r="D178" s="17" t="s">
        <v>964</v>
      </c>
      <c r="E178" s="17" t="s">
        <v>968</v>
      </c>
      <c r="F178" s="17"/>
      <c r="G178" s="19">
        <f>G179</f>
        <v>500</v>
      </c>
    </row>
    <row r="179" spans="1:7" ht="25.5">
      <c r="A179" s="17" t="s">
        <v>304</v>
      </c>
      <c r="B179" s="18" t="s">
        <v>969</v>
      </c>
      <c r="C179" s="17" t="s">
        <v>951</v>
      </c>
      <c r="D179" s="17" t="s">
        <v>964</v>
      </c>
      <c r="E179" s="17" t="s">
        <v>970</v>
      </c>
      <c r="F179" s="17"/>
      <c r="G179" s="19">
        <f>G180</f>
        <v>500</v>
      </c>
    </row>
    <row r="180" spans="1:7" ht="12" customHeight="1">
      <c r="A180" s="17" t="s">
        <v>305</v>
      </c>
      <c r="B180" s="18" t="s">
        <v>823</v>
      </c>
      <c r="C180" s="17" t="s">
        <v>951</v>
      </c>
      <c r="D180" s="17" t="s">
        <v>964</v>
      </c>
      <c r="E180" s="17" t="s">
        <v>970</v>
      </c>
      <c r="F180" s="17" t="s">
        <v>824</v>
      </c>
      <c r="G180" s="19">
        <v>500</v>
      </c>
    </row>
    <row r="181" spans="1:7" ht="42" customHeight="1">
      <c r="A181" s="17" t="s">
        <v>306</v>
      </c>
      <c r="B181" s="18" t="s">
        <v>378</v>
      </c>
      <c r="C181" s="17" t="s">
        <v>951</v>
      </c>
      <c r="D181" s="17" t="s">
        <v>964</v>
      </c>
      <c r="E181" s="17" t="s">
        <v>772</v>
      </c>
      <c r="F181" s="17"/>
      <c r="G181" s="19">
        <f>G183</f>
        <v>2320.863</v>
      </c>
    </row>
    <row r="182" spans="1:7" ht="44.25" customHeight="1">
      <c r="A182" s="17" t="s">
        <v>307</v>
      </c>
      <c r="B182" s="18" t="s">
        <v>377</v>
      </c>
      <c r="C182" s="17" t="s">
        <v>951</v>
      </c>
      <c r="D182" s="17" t="s">
        <v>964</v>
      </c>
      <c r="E182" s="17" t="s">
        <v>773</v>
      </c>
      <c r="F182" s="17"/>
      <c r="G182" s="19">
        <f>G181</f>
        <v>2320.863</v>
      </c>
    </row>
    <row r="183" spans="1:7" ht="12" customHeight="1">
      <c r="A183" s="17" t="s">
        <v>308</v>
      </c>
      <c r="B183" s="18" t="s">
        <v>328</v>
      </c>
      <c r="C183" s="17" t="s">
        <v>951</v>
      </c>
      <c r="D183" s="17" t="s">
        <v>964</v>
      </c>
      <c r="E183" s="17" t="s">
        <v>773</v>
      </c>
      <c r="F183" s="17" t="s">
        <v>327</v>
      </c>
      <c r="G183" s="19">
        <v>2320.863</v>
      </c>
    </row>
    <row r="184" spans="1:7" ht="25.5">
      <c r="A184" s="17" t="s">
        <v>309</v>
      </c>
      <c r="B184" s="18" t="s">
        <v>971</v>
      </c>
      <c r="C184" s="17" t="s">
        <v>951</v>
      </c>
      <c r="D184" s="17" t="s">
        <v>972</v>
      </c>
      <c r="E184" s="17" t="s">
        <v>813</v>
      </c>
      <c r="F184" s="17" t="s">
        <v>813</v>
      </c>
      <c r="G184" s="19">
        <f>G185+G209</f>
        <v>29558.211999999996</v>
      </c>
    </row>
    <row r="185" spans="1:7" ht="12.75">
      <c r="A185" s="17" t="s">
        <v>310</v>
      </c>
      <c r="B185" s="18" t="s">
        <v>973</v>
      </c>
      <c r="C185" s="17" t="s">
        <v>951</v>
      </c>
      <c r="D185" s="17" t="s">
        <v>974</v>
      </c>
      <c r="E185" s="17" t="s">
        <v>813</v>
      </c>
      <c r="F185" s="17" t="s">
        <v>813</v>
      </c>
      <c r="G185" s="19">
        <f>G186+G192+G196+G203+G206</f>
        <v>25183.837999999996</v>
      </c>
    </row>
    <row r="186" spans="1:7" ht="25.5">
      <c r="A186" s="17" t="s">
        <v>184</v>
      </c>
      <c r="B186" s="18" t="s">
        <v>975</v>
      </c>
      <c r="C186" s="17" t="s">
        <v>951</v>
      </c>
      <c r="D186" s="17" t="s">
        <v>974</v>
      </c>
      <c r="E186" s="17" t="s">
        <v>976</v>
      </c>
      <c r="F186" s="17" t="s">
        <v>813</v>
      </c>
      <c r="G186" s="19">
        <f>G189+G187</f>
        <v>8332.58</v>
      </c>
    </row>
    <row r="187" spans="1:7" ht="38.25">
      <c r="A187" s="17" t="s">
        <v>537</v>
      </c>
      <c r="B187" s="18" t="s">
        <v>788</v>
      </c>
      <c r="C187" s="17" t="s">
        <v>951</v>
      </c>
      <c r="D187" s="17" t="s">
        <v>974</v>
      </c>
      <c r="E187" s="17" t="s">
        <v>787</v>
      </c>
      <c r="F187" s="17"/>
      <c r="G187" s="19">
        <f>G188</f>
        <v>158.9</v>
      </c>
    </row>
    <row r="188" spans="1:7" ht="12.75">
      <c r="A188" s="17" t="s">
        <v>185</v>
      </c>
      <c r="B188" s="18" t="s">
        <v>328</v>
      </c>
      <c r="C188" s="17" t="s">
        <v>951</v>
      </c>
      <c r="D188" s="17" t="s">
        <v>974</v>
      </c>
      <c r="E188" s="17" t="s">
        <v>787</v>
      </c>
      <c r="F188" s="17" t="s">
        <v>327</v>
      </c>
      <c r="G188" s="19">
        <v>158.9</v>
      </c>
    </row>
    <row r="189" spans="1:7" ht="25.5">
      <c r="A189" s="17" t="s">
        <v>186</v>
      </c>
      <c r="B189" s="18" t="s">
        <v>333</v>
      </c>
      <c r="C189" s="17" t="s">
        <v>951</v>
      </c>
      <c r="D189" s="17" t="s">
        <v>974</v>
      </c>
      <c r="E189" s="17" t="s">
        <v>332</v>
      </c>
      <c r="F189" s="17" t="s">
        <v>813</v>
      </c>
      <c r="G189" s="19">
        <f>G190</f>
        <v>8173.68</v>
      </c>
    </row>
    <row r="190" spans="1:7" ht="44.25" customHeight="1">
      <c r="A190" s="17" t="s">
        <v>538</v>
      </c>
      <c r="B190" s="18" t="s">
        <v>349</v>
      </c>
      <c r="C190" s="17" t="s">
        <v>951</v>
      </c>
      <c r="D190" s="17" t="s">
        <v>974</v>
      </c>
      <c r="E190" s="17" t="s">
        <v>334</v>
      </c>
      <c r="F190" s="17"/>
      <c r="G190" s="19">
        <f>G191</f>
        <v>8173.68</v>
      </c>
    </row>
    <row r="191" spans="1:7" ht="12.75">
      <c r="A191" s="17" t="s">
        <v>539</v>
      </c>
      <c r="B191" s="18" t="s">
        <v>328</v>
      </c>
      <c r="C191" s="17" t="s">
        <v>951</v>
      </c>
      <c r="D191" s="17" t="s">
        <v>974</v>
      </c>
      <c r="E191" s="17" t="s">
        <v>334</v>
      </c>
      <c r="F191" s="17" t="s">
        <v>327</v>
      </c>
      <c r="G191" s="19">
        <v>8173.68</v>
      </c>
    </row>
    <row r="192" spans="1:7" ht="12.75">
      <c r="A192" s="17" t="s">
        <v>540</v>
      </c>
      <c r="B192" s="18" t="s">
        <v>978</v>
      </c>
      <c r="C192" s="17" t="s">
        <v>951</v>
      </c>
      <c r="D192" s="17" t="s">
        <v>974</v>
      </c>
      <c r="E192" s="17" t="s">
        <v>979</v>
      </c>
      <c r="F192" s="17" t="s">
        <v>813</v>
      </c>
      <c r="G192" s="19">
        <f>G193</f>
        <v>1438.961</v>
      </c>
    </row>
    <row r="193" spans="1:7" ht="25.5">
      <c r="A193" s="17" t="s">
        <v>541</v>
      </c>
      <c r="B193" s="18" t="s">
        <v>339</v>
      </c>
      <c r="C193" s="17" t="s">
        <v>951</v>
      </c>
      <c r="D193" s="17" t="s">
        <v>974</v>
      </c>
      <c r="E193" s="17" t="s">
        <v>336</v>
      </c>
      <c r="F193" s="17" t="s">
        <v>813</v>
      </c>
      <c r="G193" s="19">
        <f>G194</f>
        <v>1438.961</v>
      </c>
    </row>
    <row r="194" spans="1:7" ht="38.25">
      <c r="A194" s="17" t="s">
        <v>542</v>
      </c>
      <c r="B194" s="18" t="s">
        <v>348</v>
      </c>
      <c r="C194" s="17" t="s">
        <v>951</v>
      </c>
      <c r="D194" s="17" t="s">
        <v>974</v>
      </c>
      <c r="E194" s="17" t="s">
        <v>337</v>
      </c>
      <c r="F194" s="17"/>
      <c r="G194" s="19">
        <f>G195</f>
        <v>1438.961</v>
      </c>
    </row>
    <row r="195" spans="1:7" ht="12.75">
      <c r="A195" s="17" t="s">
        <v>543</v>
      </c>
      <c r="B195" s="18" t="s">
        <v>328</v>
      </c>
      <c r="C195" s="17" t="s">
        <v>951</v>
      </c>
      <c r="D195" s="17" t="s">
        <v>974</v>
      </c>
      <c r="E195" s="17" t="s">
        <v>337</v>
      </c>
      <c r="F195" s="17" t="s">
        <v>327</v>
      </c>
      <c r="G195" s="19">
        <v>1438.961</v>
      </c>
    </row>
    <row r="196" spans="1:7" ht="12.75">
      <c r="A196" s="17" t="s">
        <v>544</v>
      </c>
      <c r="B196" s="18" t="s">
        <v>980</v>
      </c>
      <c r="C196" s="17" t="s">
        <v>951</v>
      </c>
      <c r="D196" s="17" t="s">
        <v>974</v>
      </c>
      <c r="E196" s="17" t="s">
        <v>981</v>
      </c>
      <c r="F196" s="17" t="s">
        <v>813</v>
      </c>
      <c r="G196" s="19">
        <f>G197+G200</f>
        <v>13257.822</v>
      </c>
    </row>
    <row r="197" spans="1:7" ht="12.75">
      <c r="A197" s="17" t="s">
        <v>545</v>
      </c>
      <c r="B197" s="18" t="s">
        <v>342</v>
      </c>
      <c r="C197" s="17" t="s">
        <v>951</v>
      </c>
      <c r="D197" s="17" t="s">
        <v>974</v>
      </c>
      <c r="E197" s="17" t="s">
        <v>340</v>
      </c>
      <c r="F197" s="17" t="s">
        <v>813</v>
      </c>
      <c r="G197" s="19">
        <f>G198</f>
        <v>13098.922</v>
      </c>
    </row>
    <row r="198" spans="1:7" ht="38.25">
      <c r="A198" s="17" t="s">
        <v>546</v>
      </c>
      <c r="B198" s="18" t="s">
        <v>343</v>
      </c>
      <c r="C198" s="17" t="s">
        <v>951</v>
      </c>
      <c r="D198" s="17" t="s">
        <v>974</v>
      </c>
      <c r="E198" s="17" t="s">
        <v>341</v>
      </c>
      <c r="F198" s="17"/>
      <c r="G198" s="19">
        <f>G199</f>
        <v>13098.922</v>
      </c>
    </row>
    <row r="199" spans="1:7" ht="12.75">
      <c r="A199" s="17" t="s">
        <v>547</v>
      </c>
      <c r="B199" s="18" t="s">
        <v>328</v>
      </c>
      <c r="C199" s="17" t="s">
        <v>951</v>
      </c>
      <c r="D199" s="17" t="s">
        <v>974</v>
      </c>
      <c r="E199" s="17" t="s">
        <v>341</v>
      </c>
      <c r="F199" s="17" t="s">
        <v>327</v>
      </c>
      <c r="G199" s="19">
        <v>13098.922</v>
      </c>
    </row>
    <row r="200" spans="1:7" ht="12.75">
      <c r="A200" s="17" t="s">
        <v>548</v>
      </c>
      <c r="B200" s="18"/>
      <c r="C200" s="17" t="s">
        <v>951</v>
      </c>
      <c r="D200" s="17" t="s">
        <v>974</v>
      </c>
      <c r="E200" s="17" t="s">
        <v>782</v>
      </c>
      <c r="F200" s="17"/>
      <c r="G200" s="19">
        <f>G201</f>
        <v>158.9</v>
      </c>
    </row>
    <row r="201" spans="1:7" ht="38.25">
      <c r="A201" s="17" t="s">
        <v>549</v>
      </c>
      <c r="B201" s="18" t="s">
        <v>786</v>
      </c>
      <c r="C201" s="17" t="s">
        <v>951</v>
      </c>
      <c r="D201" s="17" t="s">
        <v>974</v>
      </c>
      <c r="E201" s="17" t="s">
        <v>783</v>
      </c>
      <c r="F201" s="17"/>
      <c r="G201" s="19">
        <v>158.9</v>
      </c>
    </row>
    <row r="202" spans="1:7" ht="12.75">
      <c r="A202" s="17" t="s">
        <v>311</v>
      </c>
      <c r="B202" s="18" t="s">
        <v>328</v>
      </c>
      <c r="C202" s="17" t="s">
        <v>951</v>
      </c>
      <c r="D202" s="17" t="s">
        <v>974</v>
      </c>
      <c r="E202" s="17" t="s">
        <v>783</v>
      </c>
      <c r="F202" s="17" t="s">
        <v>327</v>
      </c>
      <c r="G202" s="19">
        <v>158.9</v>
      </c>
    </row>
    <row r="203" spans="1:7" ht="12.75">
      <c r="A203" s="17" t="s">
        <v>312</v>
      </c>
      <c r="B203" s="18" t="s">
        <v>926</v>
      </c>
      <c r="C203" s="17" t="s">
        <v>951</v>
      </c>
      <c r="D203" s="17" t="s">
        <v>974</v>
      </c>
      <c r="E203" s="17" t="s">
        <v>927</v>
      </c>
      <c r="F203" s="17"/>
      <c r="G203" s="19">
        <f>G204</f>
        <v>2100</v>
      </c>
    </row>
    <row r="204" spans="1:7" ht="51">
      <c r="A204" s="17" t="s">
        <v>550</v>
      </c>
      <c r="B204" s="18" t="s">
        <v>379</v>
      </c>
      <c r="C204" s="17" t="s">
        <v>951</v>
      </c>
      <c r="D204" s="17" t="s">
        <v>974</v>
      </c>
      <c r="E204" s="17" t="s">
        <v>776</v>
      </c>
      <c r="F204" s="17"/>
      <c r="G204" s="19">
        <f>G205</f>
        <v>2100</v>
      </c>
    </row>
    <row r="205" spans="1:7" ht="12.75">
      <c r="A205" s="17" t="s">
        <v>551</v>
      </c>
      <c r="B205" s="18" t="s">
        <v>328</v>
      </c>
      <c r="C205" s="17" t="s">
        <v>951</v>
      </c>
      <c r="D205" s="17" t="s">
        <v>974</v>
      </c>
      <c r="E205" s="17" t="s">
        <v>776</v>
      </c>
      <c r="F205" s="17" t="s">
        <v>327</v>
      </c>
      <c r="G205" s="19">
        <v>2100</v>
      </c>
    </row>
    <row r="206" spans="1:7" ht="12.75">
      <c r="A206" s="17" t="s">
        <v>552</v>
      </c>
      <c r="B206" s="18" t="s">
        <v>785</v>
      </c>
      <c r="C206" s="17" t="s">
        <v>951</v>
      </c>
      <c r="D206" s="17" t="s">
        <v>974</v>
      </c>
      <c r="E206" s="17" t="s">
        <v>784</v>
      </c>
      <c r="F206" s="17"/>
      <c r="G206" s="19">
        <f>G207</f>
        <v>54.475</v>
      </c>
    </row>
    <row r="207" spans="1:7" ht="38.25">
      <c r="A207" s="17" t="s">
        <v>553</v>
      </c>
      <c r="B207" s="18" t="s">
        <v>789</v>
      </c>
      <c r="C207" s="17" t="s">
        <v>951</v>
      </c>
      <c r="D207" s="17" t="s">
        <v>974</v>
      </c>
      <c r="E207" s="17" t="s">
        <v>784</v>
      </c>
      <c r="F207" s="17"/>
      <c r="G207" s="19">
        <f>G208</f>
        <v>54.475</v>
      </c>
    </row>
    <row r="208" spans="1:7" ht="12.75">
      <c r="A208" s="17" t="s">
        <v>554</v>
      </c>
      <c r="B208" s="18" t="s">
        <v>328</v>
      </c>
      <c r="C208" s="17" t="s">
        <v>951</v>
      </c>
      <c r="D208" s="17" t="s">
        <v>974</v>
      </c>
      <c r="E208" s="17" t="s">
        <v>784</v>
      </c>
      <c r="F208" s="17" t="s">
        <v>327</v>
      </c>
      <c r="G208" s="19">
        <v>54.475</v>
      </c>
    </row>
    <row r="209" spans="1:7" ht="25.5">
      <c r="A209" s="17" t="s">
        <v>555</v>
      </c>
      <c r="B209" s="18" t="s">
        <v>982</v>
      </c>
      <c r="C209" s="17" t="s">
        <v>951</v>
      </c>
      <c r="D209" s="17" t="s">
        <v>983</v>
      </c>
      <c r="E209" s="17" t="s">
        <v>813</v>
      </c>
      <c r="F209" s="17" t="s">
        <v>813</v>
      </c>
      <c r="G209" s="19">
        <f>G210+G214</f>
        <v>4374.374</v>
      </c>
    </row>
    <row r="210" spans="1:7" ht="51">
      <c r="A210" s="17" t="s">
        <v>556</v>
      </c>
      <c r="B210" s="18" t="s">
        <v>817</v>
      </c>
      <c r="C210" s="17" t="s">
        <v>951</v>
      </c>
      <c r="D210" s="17" t="s">
        <v>983</v>
      </c>
      <c r="E210" s="17" t="s">
        <v>818</v>
      </c>
      <c r="F210" s="17" t="s">
        <v>813</v>
      </c>
      <c r="G210" s="19">
        <f>G211</f>
        <v>2349.376</v>
      </c>
    </row>
    <row r="211" spans="1:7" ht="12.75">
      <c r="A211" s="17" t="s">
        <v>557</v>
      </c>
      <c r="B211" s="18" t="s">
        <v>819</v>
      </c>
      <c r="C211" s="17" t="s">
        <v>951</v>
      </c>
      <c r="D211" s="17" t="s">
        <v>983</v>
      </c>
      <c r="E211" s="17" t="s">
        <v>820</v>
      </c>
      <c r="F211" s="17" t="s">
        <v>813</v>
      </c>
      <c r="G211" s="19">
        <f>G212</f>
        <v>2349.376</v>
      </c>
    </row>
    <row r="212" spans="1:7" ht="12.75">
      <c r="A212" s="17" t="s">
        <v>558</v>
      </c>
      <c r="B212" s="18" t="s">
        <v>821</v>
      </c>
      <c r="C212" s="17" t="s">
        <v>951</v>
      </c>
      <c r="D212" s="17" t="s">
        <v>983</v>
      </c>
      <c r="E212" s="17" t="s">
        <v>822</v>
      </c>
      <c r="F212" s="17" t="s">
        <v>813</v>
      </c>
      <c r="G212" s="19">
        <f>G213</f>
        <v>2349.376</v>
      </c>
    </row>
    <row r="213" spans="1:7" ht="25.5">
      <c r="A213" s="17" t="s">
        <v>559</v>
      </c>
      <c r="B213" s="18" t="s">
        <v>823</v>
      </c>
      <c r="C213" s="17" t="s">
        <v>951</v>
      </c>
      <c r="D213" s="17" t="s">
        <v>983</v>
      </c>
      <c r="E213" s="17" t="s">
        <v>822</v>
      </c>
      <c r="F213" s="17" t="s">
        <v>824</v>
      </c>
      <c r="G213" s="19">
        <v>2349.376</v>
      </c>
    </row>
    <row r="214" spans="1:7" ht="63.75">
      <c r="A214" s="17" t="s">
        <v>560</v>
      </c>
      <c r="B214" s="18" t="s">
        <v>984</v>
      </c>
      <c r="C214" s="17" t="s">
        <v>951</v>
      </c>
      <c r="D214" s="17" t="s">
        <v>983</v>
      </c>
      <c r="E214" s="17" t="s">
        <v>985</v>
      </c>
      <c r="F214" s="17" t="s">
        <v>813</v>
      </c>
      <c r="G214" s="19">
        <f>G215</f>
        <v>2024.998</v>
      </c>
    </row>
    <row r="215" spans="1:7" ht="25.5">
      <c r="A215" s="17" t="s">
        <v>561</v>
      </c>
      <c r="B215" s="18" t="s">
        <v>959</v>
      </c>
      <c r="C215" s="17" t="s">
        <v>951</v>
      </c>
      <c r="D215" s="17" t="s">
        <v>983</v>
      </c>
      <c r="E215" s="17" t="s">
        <v>986</v>
      </c>
      <c r="F215" s="17" t="s">
        <v>813</v>
      </c>
      <c r="G215" s="19">
        <f>G216</f>
        <v>2024.998</v>
      </c>
    </row>
    <row r="216" spans="1:7" ht="12.75">
      <c r="A216" s="17" t="s">
        <v>562</v>
      </c>
      <c r="B216" s="18" t="s">
        <v>961</v>
      </c>
      <c r="C216" s="17" t="s">
        <v>951</v>
      </c>
      <c r="D216" s="17" t="s">
        <v>983</v>
      </c>
      <c r="E216" s="17" t="s">
        <v>986</v>
      </c>
      <c r="F216" s="17" t="s">
        <v>962</v>
      </c>
      <c r="G216" s="19">
        <v>2024.998</v>
      </c>
    </row>
    <row r="217" spans="1:7" ht="12.75">
      <c r="A217" s="17" t="s">
        <v>563</v>
      </c>
      <c r="B217" s="18" t="s">
        <v>987</v>
      </c>
      <c r="C217" s="17" t="s">
        <v>951</v>
      </c>
      <c r="D217" s="17" t="s">
        <v>988</v>
      </c>
      <c r="E217" s="17" t="s">
        <v>813</v>
      </c>
      <c r="F217" s="17" t="s">
        <v>813</v>
      </c>
      <c r="G217" s="19">
        <f>G218</f>
        <v>450</v>
      </c>
    </row>
    <row r="218" spans="1:7" ht="12.75">
      <c r="A218" s="17" t="s">
        <v>564</v>
      </c>
      <c r="B218" s="18" t="s">
        <v>989</v>
      </c>
      <c r="C218" s="17" t="s">
        <v>951</v>
      </c>
      <c r="D218" s="17" t="s">
        <v>990</v>
      </c>
      <c r="E218" s="17" t="s">
        <v>813</v>
      </c>
      <c r="F218" s="17" t="s">
        <v>813</v>
      </c>
      <c r="G218" s="19">
        <f>G219</f>
        <v>450</v>
      </c>
    </row>
    <row r="219" spans="1:7" ht="25.5">
      <c r="A219" s="17" t="s">
        <v>565</v>
      </c>
      <c r="B219" s="18" t="s">
        <v>991</v>
      </c>
      <c r="C219" s="17" t="s">
        <v>951</v>
      </c>
      <c r="D219" s="17" t="s">
        <v>990</v>
      </c>
      <c r="E219" s="17" t="s">
        <v>992</v>
      </c>
      <c r="F219" s="17" t="s">
        <v>813</v>
      </c>
      <c r="G219" s="19">
        <f>G220</f>
        <v>450</v>
      </c>
    </row>
    <row r="220" spans="1:7" ht="25.5">
      <c r="A220" s="17" t="s">
        <v>566</v>
      </c>
      <c r="B220" s="18" t="s">
        <v>993</v>
      </c>
      <c r="C220" s="17" t="s">
        <v>951</v>
      </c>
      <c r="D220" s="17" t="s">
        <v>990</v>
      </c>
      <c r="E220" s="17" t="s">
        <v>994</v>
      </c>
      <c r="F220" s="17" t="s">
        <v>813</v>
      </c>
      <c r="G220" s="19">
        <f>G221</f>
        <v>450</v>
      </c>
    </row>
    <row r="221" spans="1:7" ht="25.5">
      <c r="A221" s="17" t="s">
        <v>567</v>
      </c>
      <c r="B221" s="18" t="s">
        <v>823</v>
      </c>
      <c r="C221" s="17" t="s">
        <v>951</v>
      </c>
      <c r="D221" s="17" t="s">
        <v>990</v>
      </c>
      <c r="E221" s="17" t="s">
        <v>994</v>
      </c>
      <c r="F221" s="17" t="s">
        <v>824</v>
      </c>
      <c r="G221" s="19">
        <v>450</v>
      </c>
    </row>
    <row r="222" spans="1:7" ht="25.5">
      <c r="A222" s="17" t="s">
        <v>187</v>
      </c>
      <c r="B222" s="20" t="s">
        <v>996</v>
      </c>
      <c r="C222" s="17" t="s">
        <v>995</v>
      </c>
      <c r="D222" s="17" t="s">
        <v>813</v>
      </c>
      <c r="E222" s="17" t="s">
        <v>813</v>
      </c>
      <c r="F222" s="17" t="s">
        <v>813</v>
      </c>
      <c r="G222" s="21">
        <f>G223+G284</f>
        <v>457642.449</v>
      </c>
    </row>
    <row r="223" spans="1:7" ht="12.75">
      <c r="A223" s="17" t="s">
        <v>188</v>
      </c>
      <c r="B223" s="18" t="s">
        <v>953</v>
      </c>
      <c r="C223" s="17" t="s">
        <v>995</v>
      </c>
      <c r="D223" s="17" t="s">
        <v>954</v>
      </c>
      <c r="E223" s="17" t="s">
        <v>813</v>
      </c>
      <c r="F223" s="17" t="s">
        <v>813</v>
      </c>
      <c r="G223" s="19">
        <f>G224+G235+G258+G268</f>
        <v>440429.549</v>
      </c>
    </row>
    <row r="224" spans="1:7" ht="12.75">
      <c r="A224" s="17" t="s">
        <v>568</v>
      </c>
      <c r="B224" s="18" t="s">
        <v>997</v>
      </c>
      <c r="C224" s="17" t="s">
        <v>995</v>
      </c>
      <c r="D224" s="17" t="s">
        <v>16</v>
      </c>
      <c r="E224" s="17" t="s">
        <v>813</v>
      </c>
      <c r="F224" s="17" t="s">
        <v>813</v>
      </c>
      <c r="G224" s="19">
        <f>G225+G232</f>
        <v>96508.622</v>
      </c>
    </row>
    <row r="225" spans="1:7" ht="12.75">
      <c r="A225" s="17" t="s">
        <v>569</v>
      </c>
      <c r="B225" s="18" t="s">
        <v>17</v>
      </c>
      <c r="C225" s="17" t="s">
        <v>995</v>
      </c>
      <c r="D225" s="17" t="s">
        <v>16</v>
      </c>
      <c r="E225" s="17" t="s">
        <v>18</v>
      </c>
      <c r="F225" s="17" t="s">
        <v>813</v>
      </c>
      <c r="G225" s="19">
        <f>G229+G226</f>
        <v>96408.622</v>
      </c>
    </row>
    <row r="226" spans="1:7" ht="25.5">
      <c r="A226" s="17" t="s">
        <v>570</v>
      </c>
      <c r="B226" s="18" t="s">
        <v>346</v>
      </c>
      <c r="C226" s="17" t="s">
        <v>995</v>
      </c>
      <c r="D226" s="17" t="s">
        <v>16</v>
      </c>
      <c r="E226" s="17" t="s">
        <v>344</v>
      </c>
      <c r="F226" s="17"/>
      <c r="G226" s="19">
        <f>G227</f>
        <v>42627.141</v>
      </c>
    </row>
    <row r="227" spans="1:7" ht="38.25">
      <c r="A227" s="17" t="s">
        <v>571</v>
      </c>
      <c r="B227" s="18" t="s">
        <v>347</v>
      </c>
      <c r="C227" s="17" t="s">
        <v>995</v>
      </c>
      <c r="D227" s="17" t="s">
        <v>16</v>
      </c>
      <c r="E227" s="17" t="s">
        <v>345</v>
      </c>
      <c r="F227" s="17"/>
      <c r="G227" s="19">
        <f>G228</f>
        <v>42627.141</v>
      </c>
    </row>
    <row r="228" spans="1:7" ht="12.75">
      <c r="A228" s="17" t="s">
        <v>572</v>
      </c>
      <c r="B228" s="18" t="s">
        <v>328</v>
      </c>
      <c r="C228" s="17" t="s">
        <v>995</v>
      </c>
      <c r="D228" s="17" t="s">
        <v>16</v>
      </c>
      <c r="E228" s="17" t="s">
        <v>345</v>
      </c>
      <c r="F228" s="17" t="s">
        <v>327</v>
      </c>
      <c r="G228" s="19">
        <v>42627.141</v>
      </c>
    </row>
    <row r="229" spans="1:7" ht="25.5">
      <c r="A229" s="17" t="s">
        <v>573</v>
      </c>
      <c r="B229" s="18" t="s">
        <v>959</v>
      </c>
      <c r="C229" s="17" t="s">
        <v>995</v>
      </c>
      <c r="D229" s="17" t="s">
        <v>16</v>
      </c>
      <c r="E229" s="17" t="s">
        <v>19</v>
      </c>
      <c r="F229" s="17" t="s">
        <v>813</v>
      </c>
      <c r="G229" s="19">
        <f>G230+G231</f>
        <v>53781.481</v>
      </c>
    </row>
    <row r="230" spans="1:7" ht="12.75">
      <c r="A230" s="17" t="s">
        <v>574</v>
      </c>
      <c r="B230" s="18" t="s">
        <v>961</v>
      </c>
      <c r="C230" s="17" t="s">
        <v>995</v>
      </c>
      <c r="D230" s="17" t="s">
        <v>16</v>
      </c>
      <c r="E230" s="17" t="s">
        <v>19</v>
      </c>
      <c r="F230" s="17" t="s">
        <v>962</v>
      </c>
      <c r="G230" s="19">
        <v>49334.981</v>
      </c>
    </row>
    <row r="231" spans="1:7" ht="12.75">
      <c r="A231" s="17" t="s">
        <v>575</v>
      </c>
      <c r="B231" s="18" t="s">
        <v>961</v>
      </c>
      <c r="C231" s="17" t="s">
        <v>995</v>
      </c>
      <c r="D231" s="17" t="s">
        <v>16</v>
      </c>
      <c r="E231" s="17" t="s">
        <v>19</v>
      </c>
      <c r="F231" s="17" t="s">
        <v>380</v>
      </c>
      <c r="G231" s="19">
        <v>4446.5</v>
      </c>
    </row>
    <row r="232" spans="1:7" ht="12.75">
      <c r="A232" s="17" t="s">
        <v>576</v>
      </c>
      <c r="B232" s="18" t="s">
        <v>926</v>
      </c>
      <c r="C232" s="17" t="s">
        <v>995</v>
      </c>
      <c r="D232" s="17" t="s">
        <v>16</v>
      </c>
      <c r="E232" s="17" t="s">
        <v>927</v>
      </c>
      <c r="F232" s="17"/>
      <c r="G232" s="19">
        <f>G233</f>
        <v>100</v>
      </c>
    </row>
    <row r="233" spans="1:7" ht="38.25">
      <c r="A233" s="17" t="s">
        <v>577</v>
      </c>
      <c r="B233" s="18" t="s">
        <v>362</v>
      </c>
      <c r="C233" s="17" t="s">
        <v>995</v>
      </c>
      <c r="D233" s="17" t="s">
        <v>16</v>
      </c>
      <c r="E233" s="17" t="s">
        <v>40</v>
      </c>
      <c r="F233" s="17"/>
      <c r="G233" s="19">
        <f>G234</f>
        <v>100</v>
      </c>
    </row>
    <row r="234" spans="1:7" ht="12.75">
      <c r="A234" s="17" t="s">
        <v>578</v>
      </c>
      <c r="B234" s="18" t="s">
        <v>961</v>
      </c>
      <c r="C234" s="17" t="s">
        <v>995</v>
      </c>
      <c r="D234" s="17" t="s">
        <v>16</v>
      </c>
      <c r="E234" s="17" t="s">
        <v>40</v>
      </c>
      <c r="F234" s="17" t="s">
        <v>962</v>
      </c>
      <c r="G234" s="19">
        <v>100</v>
      </c>
    </row>
    <row r="235" spans="1:7" ht="12.75">
      <c r="A235" s="17" t="s">
        <v>579</v>
      </c>
      <c r="B235" s="18" t="s">
        <v>955</v>
      </c>
      <c r="C235" s="17" t="s">
        <v>995</v>
      </c>
      <c r="D235" s="17" t="s">
        <v>956</v>
      </c>
      <c r="E235" s="17"/>
      <c r="F235" s="17"/>
      <c r="G235" s="19">
        <f>G236+G242+G245+G254+G250</f>
        <v>314076.726</v>
      </c>
    </row>
    <row r="236" spans="1:7" ht="25.5">
      <c r="A236" s="17" t="s">
        <v>580</v>
      </c>
      <c r="B236" s="18" t="s">
        <v>20</v>
      </c>
      <c r="C236" s="17" t="s">
        <v>995</v>
      </c>
      <c r="D236" s="17" t="s">
        <v>956</v>
      </c>
      <c r="E236" s="17" t="s">
        <v>21</v>
      </c>
      <c r="F236" s="17"/>
      <c r="G236" s="19">
        <f>G237+G240</f>
        <v>57049.26</v>
      </c>
    </row>
    <row r="237" spans="1:7" ht="38.25">
      <c r="A237" s="17" t="s">
        <v>581</v>
      </c>
      <c r="B237" s="18" t="s">
        <v>354</v>
      </c>
      <c r="C237" s="17" t="s">
        <v>995</v>
      </c>
      <c r="D237" s="17" t="s">
        <v>956</v>
      </c>
      <c r="E237" s="17" t="s">
        <v>352</v>
      </c>
      <c r="F237" s="17" t="s">
        <v>813</v>
      </c>
      <c r="G237" s="19">
        <f>G238</f>
        <v>24060.708</v>
      </c>
    </row>
    <row r="238" spans="1:7" ht="51">
      <c r="A238" s="17" t="s">
        <v>582</v>
      </c>
      <c r="B238" s="18" t="s">
        <v>353</v>
      </c>
      <c r="C238" s="17" t="s">
        <v>995</v>
      </c>
      <c r="D238" s="17" t="s">
        <v>956</v>
      </c>
      <c r="E238" s="17" t="s">
        <v>338</v>
      </c>
      <c r="F238" s="17"/>
      <c r="G238" s="19">
        <f>G239</f>
        <v>24060.708</v>
      </c>
    </row>
    <row r="239" spans="1:7" ht="12.75">
      <c r="A239" s="17" t="s">
        <v>583</v>
      </c>
      <c r="B239" s="18" t="s">
        <v>328</v>
      </c>
      <c r="C239" s="17" t="s">
        <v>995</v>
      </c>
      <c r="D239" s="17" t="s">
        <v>956</v>
      </c>
      <c r="E239" s="17" t="s">
        <v>338</v>
      </c>
      <c r="F239" s="17" t="s">
        <v>327</v>
      </c>
      <c r="G239" s="19">
        <v>24060.708</v>
      </c>
    </row>
    <row r="240" spans="1:7" ht="25.5">
      <c r="A240" s="17" t="s">
        <v>584</v>
      </c>
      <c r="B240" s="18" t="s">
        <v>959</v>
      </c>
      <c r="C240" s="17" t="s">
        <v>995</v>
      </c>
      <c r="D240" s="17" t="s">
        <v>956</v>
      </c>
      <c r="E240" s="17" t="s">
        <v>22</v>
      </c>
      <c r="F240" s="17"/>
      <c r="G240" s="19">
        <f>G241</f>
        <v>32988.552</v>
      </c>
    </row>
    <row r="241" spans="1:7" ht="12.75">
      <c r="A241" s="17" t="s">
        <v>585</v>
      </c>
      <c r="B241" s="18" t="s">
        <v>961</v>
      </c>
      <c r="C241" s="17" t="s">
        <v>995</v>
      </c>
      <c r="D241" s="17" t="s">
        <v>956</v>
      </c>
      <c r="E241" s="17" t="s">
        <v>22</v>
      </c>
      <c r="F241" s="17" t="s">
        <v>962</v>
      </c>
      <c r="G241" s="19">
        <v>32988.552</v>
      </c>
    </row>
    <row r="242" spans="1:7" ht="12.75">
      <c r="A242" s="17" t="s">
        <v>586</v>
      </c>
      <c r="B242" s="18" t="s">
        <v>957</v>
      </c>
      <c r="C242" s="17" t="s">
        <v>995</v>
      </c>
      <c r="D242" s="17" t="s">
        <v>956</v>
      </c>
      <c r="E242" s="17" t="s">
        <v>958</v>
      </c>
      <c r="F242" s="17" t="s">
        <v>813</v>
      </c>
      <c r="G242" s="19">
        <f>G243</f>
        <v>21385.866</v>
      </c>
    </row>
    <row r="243" spans="1:7" ht="25.5">
      <c r="A243" s="17" t="s">
        <v>587</v>
      </c>
      <c r="B243" s="18" t="s">
        <v>959</v>
      </c>
      <c r="C243" s="17" t="s">
        <v>995</v>
      </c>
      <c r="D243" s="17" t="s">
        <v>956</v>
      </c>
      <c r="E243" s="17" t="s">
        <v>960</v>
      </c>
      <c r="F243" s="17" t="s">
        <v>813</v>
      </c>
      <c r="G243" s="19">
        <f>G244</f>
        <v>21385.866</v>
      </c>
    </row>
    <row r="244" spans="1:7" ht="12.75">
      <c r="A244" s="17" t="s">
        <v>588</v>
      </c>
      <c r="B244" s="18" t="s">
        <v>961</v>
      </c>
      <c r="C244" s="17" t="s">
        <v>995</v>
      </c>
      <c r="D244" s="17" t="s">
        <v>956</v>
      </c>
      <c r="E244" s="17" t="s">
        <v>960</v>
      </c>
      <c r="F244" s="17" t="s">
        <v>962</v>
      </c>
      <c r="G244" s="19">
        <v>21385.866</v>
      </c>
    </row>
    <row r="245" spans="1:7" ht="17.25" customHeight="1">
      <c r="A245" s="17" t="s">
        <v>589</v>
      </c>
      <c r="B245" s="18" t="s">
        <v>896</v>
      </c>
      <c r="C245" s="17" t="s">
        <v>995</v>
      </c>
      <c r="D245" s="17" t="s">
        <v>956</v>
      </c>
      <c r="E245" s="17" t="s">
        <v>897</v>
      </c>
      <c r="F245" s="17" t="s">
        <v>813</v>
      </c>
      <c r="G245" s="19">
        <f>G246</f>
        <v>308.6</v>
      </c>
    </row>
    <row r="246" spans="1:7" ht="25.5">
      <c r="A246" s="17" t="s">
        <v>590</v>
      </c>
      <c r="B246" s="18" t="s">
        <v>23</v>
      </c>
      <c r="C246" s="17" t="s">
        <v>995</v>
      </c>
      <c r="D246" s="17" t="s">
        <v>956</v>
      </c>
      <c r="E246" s="17" t="s">
        <v>24</v>
      </c>
      <c r="F246" s="17" t="s">
        <v>813</v>
      </c>
      <c r="G246" s="19">
        <f>G247</f>
        <v>308.6</v>
      </c>
    </row>
    <row r="247" spans="1:7" ht="38.25">
      <c r="A247" s="17" t="s">
        <v>591</v>
      </c>
      <c r="B247" s="18" t="s">
        <v>25</v>
      </c>
      <c r="C247" s="17" t="s">
        <v>995</v>
      </c>
      <c r="D247" s="17" t="s">
        <v>956</v>
      </c>
      <c r="E247" s="17" t="s">
        <v>26</v>
      </c>
      <c r="F247" s="17" t="s">
        <v>813</v>
      </c>
      <c r="G247" s="19">
        <f>G248+G249</f>
        <v>308.6</v>
      </c>
    </row>
    <row r="248" spans="1:7" ht="12.75">
      <c r="A248" s="17" t="s">
        <v>592</v>
      </c>
      <c r="B248" s="18" t="s">
        <v>961</v>
      </c>
      <c r="C248" s="17" t="s">
        <v>995</v>
      </c>
      <c r="D248" s="17" t="s">
        <v>956</v>
      </c>
      <c r="E248" s="17" t="s">
        <v>26</v>
      </c>
      <c r="F248" s="17" t="s">
        <v>962</v>
      </c>
      <c r="G248" s="19">
        <v>142.204</v>
      </c>
    </row>
    <row r="249" spans="1:7" ht="12.75">
      <c r="A249" s="17" t="s">
        <v>593</v>
      </c>
      <c r="B249" s="18" t="s">
        <v>328</v>
      </c>
      <c r="C249" s="17" t="s">
        <v>995</v>
      </c>
      <c r="D249" s="17" t="s">
        <v>956</v>
      </c>
      <c r="E249" s="17" t="s">
        <v>26</v>
      </c>
      <c r="F249" s="17" t="s">
        <v>327</v>
      </c>
      <c r="G249" s="19">
        <v>166.396</v>
      </c>
    </row>
    <row r="250" spans="1:7" ht="12.75">
      <c r="A250" s="17" t="s">
        <v>594</v>
      </c>
      <c r="B250" s="18" t="s">
        <v>926</v>
      </c>
      <c r="C250" s="17" t="s">
        <v>995</v>
      </c>
      <c r="D250" s="17" t="s">
        <v>956</v>
      </c>
      <c r="E250" s="17" t="s">
        <v>927</v>
      </c>
      <c r="F250" s="17"/>
      <c r="G250" s="19">
        <f>G251</f>
        <v>3000</v>
      </c>
    </row>
    <row r="251" spans="1:7" ht="38.25">
      <c r="A251" s="17" t="s">
        <v>595</v>
      </c>
      <c r="B251" s="18" t="s">
        <v>356</v>
      </c>
      <c r="C251" s="17" t="s">
        <v>995</v>
      </c>
      <c r="D251" s="17" t="s">
        <v>956</v>
      </c>
      <c r="E251" s="17" t="s">
        <v>39</v>
      </c>
      <c r="F251" s="17"/>
      <c r="G251" s="19">
        <f>G252+G253</f>
        <v>3000</v>
      </c>
    </row>
    <row r="252" spans="1:7" ht="12.75">
      <c r="A252" s="17" t="s">
        <v>596</v>
      </c>
      <c r="B252" s="18" t="s">
        <v>961</v>
      </c>
      <c r="C252" s="17" t="s">
        <v>995</v>
      </c>
      <c r="D252" s="17" t="s">
        <v>956</v>
      </c>
      <c r="E252" s="17" t="s">
        <v>39</v>
      </c>
      <c r="F252" s="17" t="s">
        <v>962</v>
      </c>
      <c r="G252" s="19">
        <v>922</v>
      </c>
    </row>
    <row r="253" spans="1:7" ht="12.75">
      <c r="A253" s="17" t="s">
        <v>253</v>
      </c>
      <c r="B253" s="18" t="s">
        <v>961</v>
      </c>
      <c r="C253" s="17" t="s">
        <v>995</v>
      </c>
      <c r="D253" s="17" t="s">
        <v>956</v>
      </c>
      <c r="E253" s="17" t="s">
        <v>39</v>
      </c>
      <c r="F253" s="17" t="s">
        <v>327</v>
      </c>
      <c r="G253" s="19">
        <v>2078</v>
      </c>
    </row>
    <row r="254" spans="1:7" ht="25.5">
      <c r="A254" s="17" t="s">
        <v>254</v>
      </c>
      <c r="B254" s="18" t="s">
        <v>837</v>
      </c>
      <c r="C254" s="17" t="s">
        <v>995</v>
      </c>
      <c r="D254" s="17" t="s">
        <v>956</v>
      </c>
      <c r="E254" s="17" t="s">
        <v>838</v>
      </c>
      <c r="F254" s="17" t="s">
        <v>813</v>
      </c>
      <c r="G254" s="19">
        <f>G255</f>
        <v>232333</v>
      </c>
    </row>
    <row r="255" spans="1:7" ht="180" customHeight="1">
      <c r="A255" s="17" t="s">
        <v>597</v>
      </c>
      <c r="B255" s="18" t="s">
        <v>355</v>
      </c>
      <c r="C255" s="17" t="s">
        <v>995</v>
      </c>
      <c r="D255" s="17" t="s">
        <v>956</v>
      </c>
      <c r="E255" s="17" t="s">
        <v>27</v>
      </c>
      <c r="F255" s="17" t="s">
        <v>813</v>
      </c>
      <c r="G255" s="19">
        <f>G256+G257</f>
        <v>232333</v>
      </c>
    </row>
    <row r="256" spans="1:7" ht="12.75">
      <c r="A256" s="17" t="s">
        <v>598</v>
      </c>
      <c r="B256" s="18" t="s">
        <v>961</v>
      </c>
      <c r="C256" s="17" t="s">
        <v>995</v>
      </c>
      <c r="D256" s="17" t="s">
        <v>956</v>
      </c>
      <c r="E256" s="17" t="s">
        <v>27</v>
      </c>
      <c r="F256" s="17" t="s">
        <v>962</v>
      </c>
      <c r="G256" s="19">
        <v>121160.048</v>
      </c>
    </row>
    <row r="257" spans="1:7" ht="12.75">
      <c r="A257" s="17" t="s">
        <v>599</v>
      </c>
      <c r="B257" s="18" t="s">
        <v>328</v>
      </c>
      <c r="C257" s="17" t="s">
        <v>995</v>
      </c>
      <c r="D257" s="17" t="s">
        <v>956</v>
      </c>
      <c r="E257" s="17" t="s">
        <v>27</v>
      </c>
      <c r="F257" s="17" t="s">
        <v>327</v>
      </c>
      <c r="G257" s="19">
        <v>111172.952</v>
      </c>
    </row>
    <row r="258" spans="1:7" ht="12.75">
      <c r="A258" s="17" t="s">
        <v>600</v>
      </c>
      <c r="B258" s="18" t="s">
        <v>963</v>
      </c>
      <c r="C258" s="17" t="s">
        <v>995</v>
      </c>
      <c r="D258" s="17" t="s">
        <v>964</v>
      </c>
      <c r="E258" s="17" t="s">
        <v>813</v>
      </c>
      <c r="F258" s="17" t="s">
        <v>813</v>
      </c>
      <c r="G258" s="19">
        <f>G259+G265</f>
        <v>5381.4</v>
      </c>
    </row>
    <row r="259" spans="1:7" ht="25.5">
      <c r="A259" s="17" t="s">
        <v>601</v>
      </c>
      <c r="B259" s="18" t="s">
        <v>28</v>
      </c>
      <c r="C259" s="17" t="s">
        <v>995</v>
      </c>
      <c r="D259" s="17" t="s">
        <v>964</v>
      </c>
      <c r="E259" s="17" t="s">
        <v>29</v>
      </c>
      <c r="F259" s="17" t="s">
        <v>813</v>
      </c>
      <c r="G259" s="19">
        <f>G260</f>
        <v>4168</v>
      </c>
    </row>
    <row r="260" spans="1:7" ht="12.75">
      <c r="A260" s="17" t="s">
        <v>602</v>
      </c>
      <c r="B260" s="18" t="s">
        <v>30</v>
      </c>
      <c r="C260" s="17" t="s">
        <v>995</v>
      </c>
      <c r="D260" s="17" t="s">
        <v>964</v>
      </c>
      <c r="E260" s="17" t="s">
        <v>31</v>
      </c>
      <c r="F260" s="17" t="s">
        <v>813</v>
      </c>
      <c r="G260" s="19">
        <f>G261+G263</f>
        <v>4168</v>
      </c>
    </row>
    <row r="261" spans="1:7" ht="63.75">
      <c r="A261" s="17" t="s">
        <v>603</v>
      </c>
      <c r="B261" s="18" t="s">
        <v>32</v>
      </c>
      <c r="C261" s="17" t="s">
        <v>995</v>
      </c>
      <c r="D261" s="17" t="s">
        <v>964</v>
      </c>
      <c r="E261" s="17" t="s">
        <v>33</v>
      </c>
      <c r="F261" s="17" t="s">
        <v>813</v>
      </c>
      <c r="G261" s="19">
        <f>G262</f>
        <v>2047.8</v>
      </c>
    </row>
    <row r="262" spans="1:7" ht="12.75">
      <c r="A262" s="17" t="s">
        <v>604</v>
      </c>
      <c r="B262" s="18" t="s">
        <v>961</v>
      </c>
      <c r="C262" s="17" t="s">
        <v>995</v>
      </c>
      <c r="D262" s="17" t="s">
        <v>964</v>
      </c>
      <c r="E262" s="17" t="s">
        <v>33</v>
      </c>
      <c r="F262" s="17" t="s">
        <v>962</v>
      </c>
      <c r="G262" s="19">
        <v>2047.8</v>
      </c>
    </row>
    <row r="263" spans="1:7" ht="76.5">
      <c r="A263" s="17" t="s">
        <v>605</v>
      </c>
      <c r="B263" s="18" t="s">
        <v>34</v>
      </c>
      <c r="C263" s="17" t="s">
        <v>995</v>
      </c>
      <c r="D263" s="17" t="s">
        <v>964</v>
      </c>
      <c r="E263" s="17" t="s">
        <v>35</v>
      </c>
      <c r="F263" s="17" t="s">
        <v>813</v>
      </c>
      <c r="G263" s="19">
        <f>G264</f>
        <v>2120.2</v>
      </c>
    </row>
    <row r="264" spans="1:7" ht="25.5">
      <c r="A264" s="17" t="s">
        <v>606</v>
      </c>
      <c r="B264" s="18" t="s">
        <v>823</v>
      </c>
      <c r="C264" s="17" t="s">
        <v>995</v>
      </c>
      <c r="D264" s="17" t="s">
        <v>964</v>
      </c>
      <c r="E264" s="17" t="s">
        <v>35</v>
      </c>
      <c r="F264" s="17" t="s">
        <v>824</v>
      </c>
      <c r="G264" s="19">
        <v>2120.2</v>
      </c>
    </row>
    <row r="265" spans="1:7" ht="12.75">
      <c r="A265" s="17" t="s">
        <v>607</v>
      </c>
      <c r="B265" s="18" t="s">
        <v>926</v>
      </c>
      <c r="C265" s="17" t="s">
        <v>995</v>
      </c>
      <c r="D265" s="17" t="s">
        <v>964</v>
      </c>
      <c r="E265" s="17" t="s">
        <v>927</v>
      </c>
      <c r="F265" s="17" t="s">
        <v>813</v>
      </c>
      <c r="G265" s="19">
        <f>G266</f>
        <v>1213.4</v>
      </c>
    </row>
    <row r="266" spans="1:7" ht="38.25">
      <c r="A266" s="17" t="s">
        <v>608</v>
      </c>
      <c r="B266" s="18" t="s">
        <v>12</v>
      </c>
      <c r="C266" s="17" t="s">
        <v>995</v>
      </c>
      <c r="D266" s="17" t="s">
        <v>964</v>
      </c>
      <c r="E266" s="17" t="s">
        <v>36</v>
      </c>
      <c r="F266" s="17" t="s">
        <v>813</v>
      </c>
      <c r="G266" s="19">
        <f>G267</f>
        <v>1213.4</v>
      </c>
    </row>
    <row r="267" spans="1:7" ht="25.5">
      <c r="A267" s="17" t="s">
        <v>609</v>
      </c>
      <c r="B267" s="18" t="s">
        <v>823</v>
      </c>
      <c r="C267" s="17" t="s">
        <v>995</v>
      </c>
      <c r="D267" s="17" t="s">
        <v>964</v>
      </c>
      <c r="E267" s="17" t="s">
        <v>36</v>
      </c>
      <c r="F267" s="17" t="s">
        <v>824</v>
      </c>
      <c r="G267" s="19">
        <v>1213.4</v>
      </c>
    </row>
    <row r="268" spans="1:7" ht="12.75">
      <c r="A268" s="17" t="s">
        <v>189</v>
      </c>
      <c r="B268" s="18" t="s">
        <v>37</v>
      </c>
      <c r="C268" s="17" t="s">
        <v>995</v>
      </c>
      <c r="D268" s="17" t="s">
        <v>38</v>
      </c>
      <c r="E268" s="17" t="s">
        <v>813</v>
      </c>
      <c r="F268" s="17" t="s">
        <v>813</v>
      </c>
      <c r="G268" s="19">
        <f>G269+G273+G276+G281</f>
        <v>24462.800999999996</v>
      </c>
    </row>
    <row r="269" spans="1:7" ht="51">
      <c r="A269" s="17" t="s">
        <v>190</v>
      </c>
      <c r="B269" s="18" t="s">
        <v>817</v>
      </c>
      <c r="C269" s="17" t="s">
        <v>995</v>
      </c>
      <c r="D269" s="17" t="s">
        <v>38</v>
      </c>
      <c r="E269" s="17" t="s">
        <v>818</v>
      </c>
      <c r="F269" s="17" t="s">
        <v>813</v>
      </c>
      <c r="G269" s="19">
        <f>G270</f>
        <v>4476.869</v>
      </c>
    </row>
    <row r="270" spans="1:7" ht="12.75">
      <c r="A270" s="17" t="s">
        <v>191</v>
      </c>
      <c r="B270" s="18" t="s">
        <v>819</v>
      </c>
      <c r="C270" s="17" t="s">
        <v>995</v>
      </c>
      <c r="D270" s="17" t="s">
        <v>38</v>
      </c>
      <c r="E270" s="17" t="s">
        <v>820</v>
      </c>
      <c r="F270" s="17" t="s">
        <v>813</v>
      </c>
      <c r="G270" s="19">
        <f>G271</f>
        <v>4476.869</v>
      </c>
    </row>
    <row r="271" spans="1:7" ht="12.75">
      <c r="A271" s="17" t="s">
        <v>192</v>
      </c>
      <c r="B271" s="18" t="s">
        <v>821</v>
      </c>
      <c r="C271" s="17" t="s">
        <v>995</v>
      </c>
      <c r="D271" s="17" t="s">
        <v>38</v>
      </c>
      <c r="E271" s="17" t="s">
        <v>822</v>
      </c>
      <c r="F271" s="17" t="s">
        <v>813</v>
      </c>
      <c r="G271" s="19">
        <f>G272</f>
        <v>4476.869</v>
      </c>
    </row>
    <row r="272" spans="1:7" ht="25.5">
      <c r="A272" s="17" t="s">
        <v>193</v>
      </c>
      <c r="B272" s="18" t="s">
        <v>823</v>
      </c>
      <c r="C272" s="17" t="s">
        <v>995</v>
      </c>
      <c r="D272" s="17" t="s">
        <v>38</v>
      </c>
      <c r="E272" s="17" t="s">
        <v>822</v>
      </c>
      <c r="F272" s="17" t="s">
        <v>824</v>
      </c>
      <c r="G272" s="19">
        <v>4476.869</v>
      </c>
    </row>
    <row r="273" spans="1:7" ht="63.75">
      <c r="A273" s="17" t="s">
        <v>194</v>
      </c>
      <c r="B273" s="18" t="s">
        <v>984</v>
      </c>
      <c r="C273" s="17" t="s">
        <v>995</v>
      </c>
      <c r="D273" s="17" t="s">
        <v>38</v>
      </c>
      <c r="E273" s="17" t="s">
        <v>985</v>
      </c>
      <c r="F273" s="17" t="s">
        <v>813</v>
      </c>
      <c r="G273" s="19">
        <f>G274</f>
        <v>17991.332</v>
      </c>
    </row>
    <row r="274" spans="1:7" ht="25.5">
      <c r="A274" s="17" t="s">
        <v>702</v>
      </c>
      <c r="B274" s="18" t="s">
        <v>959</v>
      </c>
      <c r="C274" s="17" t="s">
        <v>995</v>
      </c>
      <c r="D274" s="17" t="s">
        <v>38</v>
      </c>
      <c r="E274" s="17" t="s">
        <v>986</v>
      </c>
      <c r="F274" s="17" t="s">
        <v>813</v>
      </c>
      <c r="G274" s="19">
        <f>G275</f>
        <v>17991.332</v>
      </c>
    </row>
    <row r="275" spans="1:7" ht="12.75">
      <c r="A275" s="17" t="s">
        <v>703</v>
      </c>
      <c r="B275" s="18" t="s">
        <v>961</v>
      </c>
      <c r="C275" s="17" t="s">
        <v>995</v>
      </c>
      <c r="D275" s="17" t="s">
        <v>38</v>
      </c>
      <c r="E275" s="17" t="s">
        <v>986</v>
      </c>
      <c r="F275" s="17" t="s">
        <v>962</v>
      </c>
      <c r="G275" s="19">
        <v>17991.332</v>
      </c>
    </row>
    <row r="276" spans="1:7" ht="12.75">
      <c r="A276" s="17" t="s">
        <v>704</v>
      </c>
      <c r="B276" s="18" t="s">
        <v>926</v>
      </c>
      <c r="C276" s="17" t="s">
        <v>995</v>
      </c>
      <c r="D276" s="17" t="s">
        <v>38</v>
      </c>
      <c r="E276" s="17" t="s">
        <v>927</v>
      </c>
      <c r="F276" s="17" t="s">
        <v>813</v>
      </c>
      <c r="G276" s="19">
        <f>G277+G279</f>
        <v>533</v>
      </c>
    </row>
    <row r="277" spans="1:7" ht="25.5">
      <c r="A277" s="17" t="s">
        <v>705</v>
      </c>
      <c r="B277" s="18" t="s">
        <v>360</v>
      </c>
      <c r="C277" s="17" t="s">
        <v>995</v>
      </c>
      <c r="D277" s="17" t="s">
        <v>38</v>
      </c>
      <c r="E277" s="17" t="s">
        <v>361</v>
      </c>
      <c r="F277" s="17" t="s">
        <v>813</v>
      </c>
      <c r="G277" s="19">
        <f>G278</f>
        <v>268</v>
      </c>
    </row>
    <row r="278" spans="1:7" ht="25.5">
      <c r="A278" s="17" t="s">
        <v>706</v>
      </c>
      <c r="B278" s="18" t="s">
        <v>823</v>
      </c>
      <c r="C278" s="17" t="s">
        <v>995</v>
      </c>
      <c r="D278" s="17" t="s">
        <v>38</v>
      </c>
      <c r="E278" s="17" t="s">
        <v>361</v>
      </c>
      <c r="F278" s="17" t="s">
        <v>824</v>
      </c>
      <c r="G278" s="19">
        <v>268</v>
      </c>
    </row>
    <row r="279" spans="1:7" ht="38.25">
      <c r="A279" s="17" t="s">
        <v>707</v>
      </c>
      <c r="B279" s="18" t="s">
        <v>775</v>
      </c>
      <c r="C279" s="17" t="s">
        <v>995</v>
      </c>
      <c r="D279" s="17" t="s">
        <v>38</v>
      </c>
      <c r="E279" s="17" t="s">
        <v>774</v>
      </c>
      <c r="F279" s="17"/>
      <c r="G279" s="19">
        <f>G280</f>
        <v>265</v>
      </c>
    </row>
    <row r="280" spans="1:7" ht="25.5">
      <c r="A280" s="17" t="s">
        <v>708</v>
      </c>
      <c r="B280" s="18" t="s">
        <v>823</v>
      </c>
      <c r="C280" s="17" t="s">
        <v>995</v>
      </c>
      <c r="D280" s="17" t="s">
        <v>38</v>
      </c>
      <c r="E280" s="17" t="s">
        <v>774</v>
      </c>
      <c r="F280" s="17" t="s">
        <v>824</v>
      </c>
      <c r="G280" s="19">
        <v>265</v>
      </c>
    </row>
    <row r="281" spans="1:7" ht="25.5">
      <c r="A281" s="17" t="s">
        <v>195</v>
      </c>
      <c r="B281" s="18" t="s">
        <v>837</v>
      </c>
      <c r="C281" s="17" t="s">
        <v>995</v>
      </c>
      <c r="D281" s="17" t="s">
        <v>38</v>
      </c>
      <c r="E281" s="17" t="s">
        <v>838</v>
      </c>
      <c r="F281" s="17" t="s">
        <v>813</v>
      </c>
      <c r="G281" s="19">
        <f>G282</f>
        <v>1461.6</v>
      </c>
    </row>
    <row r="282" spans="1:7" ht="45.75" customHeight="1">
      <c r="A282" s="17" t="s">
        <v>196</v>
      </c>
      <c r="B282" s="18" t="s">
        <v>357</v>
      </c>
      <c r="C282" s="17" t="s">
        <v>995</v>
      </c>
      <c r="D282" s="17" t="s">
        <v>38</v>
      </c>
      <c r="E282" s="17" t="s">
        <v>41</v>
      </c>
      <c r="F282" s="17" t="s">
        <v>813</v>
      </c>
      <c r="G282" s="19">
        <f>G283</f>
        <v>1461.6</v>
      </c>
    </row>
    <row r="283" spans="1:7" ht="25.5">
      <c r="A283" s="17" t="s">
        <v>197</v>
      </c>
      <c r="B283" s="18" t="s">
        <v>823</v>
      </c>
      <c r="C283" s="17" t="s">
        <v>995</v>
      </c>
      <c r="D283" s="17" t="s">
        <v>38</v>
      </c>
      <c r="E283" s="17" t="s">
        <v>41</v>
      </c>
      <c r="F283" s="17" t="s">
        <v>824</v>
      </c>
      <c r="G283" s="19">
        <v>1461.6</v>
      </c>
    </row>
    <row r="284" spans="1:7" ht="12.75">
      <c r="A284" s="17" t="s">
        <v>198</v>
      </c>
      <c r="B284" s="18" t="s">
        <v>831</v>
      </c>
      <c r="C284" s="17" t="s">
        <v>995</v>
      </c>
      <c r="D284" s="17" t="s">
        <v>832</v>
      </c>
      <c r="E284" s="17" t="s">
        <v>813</v>
      </c>
      <c r="F284" s="17" t="s">
        <v>813</v>
      </c>
      <c r="G284" s="19">
        <f>G285+G290</f>
        <v>17212.899999999998</v>
      </c>
    </row>
    <row r="285" spans="1:7" ht="12.75">
      <c r="A285" s="17" t="s">
        <v>199</v>
      </c>
      <c r="B285" s="18" t="s">
        <v>835</v>
      </c>
      <c r="C285" s="17" t="s">
        <v>995</v>
      </c>
      <c r="D285" s="17" t="s">
        <v>836</v>
      </c>
      <c r="E285" s="17" t="s">
        <v>813</v>
      </c>
      <c r="F285" s="17" t="s">
        <v>813</v>
      </c>
      <c r="G285" s="19">
        <f>G286</f>
        <v>13333.8</v>
      </c>
    </row>
    <row r="286" spans="1:7" ht="25.5">
      <c r="A286" s="17" t="s">
        <v>200</v>
      </c>
      <c r="B286" s="18" t="s">
        <v>837</v>
      </c>
      <c r="C286" s="17" t="s">
        <v>995</v>
      </c>
      <c r="D286" s="17" t="s">
        <v>836</v>
      </c>
      <c r="E286" s="17" t="s">
        <v>838</v>
      </c>
      <c r="F286" s="17" t="s">
        <v>813</v>
      </c>
      <c r="G286" s="19">
        <f>G287</f>
        <v>13333.8</v>
      </c>
    </row>
    <row r="287" spans="1:7" ht="51">
      <c r="A287" s="17" t="s">
        <v>709</v>
      </c>
      <c r="B287" s="18" t="s">
        <v>42</v>
      </c>
      <c r="C287" s="17" t="s">
        <v>995</v>
      </c>
      <c r="D287" s="17" t="s">
        <v>836</v>
      </c>
      <c r="E287" s="17" t="s">
        <v>43</v>
      </c>
      <c r="F287" s="17" t="s">
        <v>813</v>
      </c>
      <c r="G287" s="19">
        <f>G288+G289</f>
        <v>13333.8</v>
      </c>
    </row>
    <row r="288" spans="1:7" ht="12.75">
      <c r="A288" s="17" t="s">
        <v>710</v>
      </c>
      <c r="B288" s="18" t="s">
        <v>961</v>
      </c>
      <c r="C288" s="17" t="s">
        <v>995</v>
      </c>
      <c r="D288" s="17" t="s">
        <v>836</v>
      </c>
      <c r="E288" s="17" t="s">
        <v>43</v>
      </c>
      <c r="F288" s="17" t="s">
        <v>962</v>
      </c>
      <c r="G288" s="19">
        <v>7582.87</v>
      </c>
    </row>
    <row r="289" spans="1:7" ht="12.75">
      <c r="A289" s="17" t="s">
        <v>711</v>
      </c>
      <c r="B289" s="18" t="s">
        <v>328</v>
      </c>
      <c r="C289" s="17" t="s">
        <v>995</v>
      </c>
      <c r="D289" s="17" t="s">
        <v>836</v>
      </c>
      <c r="E289" s="17" t="s">
        <v>43</v>
      </c>
      <c r="F289" s="17" t="s">
        <v>327</v>
      </c>
      <c r="G289" s="19">
        <v>5750.93</v>
      </c>
    </row>
    <row r="290" spans="1:7" ht="12.75">
      <c r="A290" s="17" t="s">
        <v>712</v>
      </c>
      <c r="B290" s="18" t="s">
        <v>44</v>
      </c>
      <c r="C290" s="17" t="s">
        <v>995</v>
      </c>
      <c r="D290" s="17" t="s">
        <v>45</v>
      </c>
      <c r="E290" s="17" t="s">
        <v>813</v>
      </c>
      <c r="F290" s="17" t="s">
        <v>813</v>
      </c>
      <c r="G290" s="19">
        <f>G291</f>
        <v>3879.1</v>
      </c>
    </row>
    <row r="291" spans="1:7" ht="25.5">
      <c r="A291" s="17" t="s">
        <v>713</v>
      </c>
      <c r="B291" s="18" t="s">
        <v>896</v>
      </c>
      <c r="C291" s="17" t="s">
        <v>995</v>
      </c>
      <c r="D291" s="17" t="s">
        <v>45</v>
      </c>
      <c r="E291" s="17" t="s">
        <v>897</v>
      </c>
      <c r="F291" s="17" t="s">
        <v>813</v>
      </c>
      <c r="G291" s="19">
        <f>G293+G295</f>
        <v>3879.1</v>
      </c>
    </row>
    <row r="292" spans="1:7" ht="63.75">
      <c r="A292" s="17" t="s">
        <v>714</v>
      </c>
      <c r="B292" s="18" t="s">
        <v>359</v>
      </c>
      <c r="C292" s="17" t="s">
        <v>995</v>
      </c>
      <c r="D292" s="17" t="s">
        <v>45</v>
      </c>
      <c r="E292" s="17" t="s">
        <v>358</v>
      </c>
      <c r="F292" s="17"/>
      <c r="G292" s="19">
        <f>G293+G295</f>
        <v>3879.1</v>
      </c>
    </row>
    <row r="293" spans="1:7" ht="76.5">
      <c r="A293" s="17" t="s">
        <v>715</v>
      </c>
      <c r="B293" s="18" t="s">
        <v>47</v>
      </c>
      <c r="C293" s="17" t="s">
        <v>995</v>
      </c>
      <c r="D293" s="17" t="s">
        <v>45</v>
      </c>
      <c r="E293" s="17" t="s">
        <v>48</v>
      </c>
      <c r="F293" s="17" t="s">
        <v>813</v>
      </c>
      <c r="G293" s="19">
        <f>G294</f>
        <v>3803</v>
      </c>
    </row>
    <row r="294" spans="1:7" ht="12.75">
      <c r="A294" s="17" t="s">
        <v>201</v>
      </c>
      <c r="B294" s="18" t="s">
        <v>839</v>
      </c>
      <c r="C294" s="17" t="s">
        <v>995</v>
      </c>
      <c r="D294" s="17" t="s">
        <v>45</v>
      </c>
      <c r="E294" s="17" t="s">
        <v>48</v>
      </c>
      <c r="F294" s="17" t="s">
        <v>840</v>
      </c>
      <c r="G294" s="19">
        <v>3803</v>
      </c>
    </row>
    <row r="295" spans="1:7" ht="76.5">
      <c r="A295" s="17" t="s">
        <v>202</v>
      </c>
      <c r="B295" s="18" t="s">
        <v>49</v>
      </c>
      <c r="C295" s="17" t="s">
        <v>995</v>
      </c>
      <c r="D295" s="17" t="s">
        <v>45</v>
      </c>
      <c r="E295" s="17" t="s">
        <v>50</v>
      </c>
      <c r="F295" s="17" t="s">
        <v>813</v>
      </c>
      <c r="G295" s="19">
        <f>G296</f>
        <v>76.1</v>
      </c>
    </row>
    <row r="296" spans="1:7" ht="12.75">
      <c r="A296" s="17" t="s">
        <v>203</v>
      </c>
      <c r="B296" s="18" t="s">
        <v>839</v>
      </c>
      <c r="C296" s="17" t="s">
        <v>995</v>
      </c>
      <c r="D296" s="17" t="s">
        <v>45</v>
      </c>
      <c r="E296" s="17" t="s">
        <v>50</v>
      </c>
      <c r="F296" s="17" t="s">
        <v>840</v>
      </c>
      <c r="G296" s="19">
        <v>76.1</v>
      </c>
    </row>
    <row r="297" spans="1:7" ht="12.75">
      <c r="A297" s="17" t="s">
        <v>716</v>
      </c>
      <c r="B297" s="20" t="s">
        <v>52</v>
      </c>
      <c r="C297" s="17" t="s">
        <v>51</v>
      </c>
      <c r="D297" s="17" t="s">
        <v>813</v>
      </c>
      <c r="E297" s="17" t="s">
        <v>813</v>
      </c>
      <c r="F297" s="17" t="s">
        <v>813</v>
      </c>
      <c r="G297" s="21">
        <f>G298</f>
        <v>2565.933</v>
      </c>
    </row>
    <row r="298" spans="1:7" ht="12.75">
      <c r="A298" s="17" t="s">
        <v>717</v>
      </c>
      <c r="B298" s="18" t="s">
        <v>814</v>
      </c>
      <c r="C298" s="17" t="s">
        <v>51</v>
      </c>
      <c r="D298" s="17" t="s">
        <v>815</v>
      </c>
      <c r="E298" s="17" t="s">
        <v>813</v>
      </c>
      <c r="F298" s="17" t="s">
        <v>813</v>
      </c>
      <c r="G298" s="19">
        <f>G299+G303</f>
        <v>2565.933</v>
      </c>
    </row>
    <row r="299" spans="1:7" ht="38.25">
      <c r="A299" s="17" t="s">
        <v>718</v>
      </c>
      <c r="B299" s="18" t="s">
        <v>370</v>
      </c>
      <c r="C299" s="17" t="s">
        <v>51</v>
      </c>
      <c r="D299" s="17" t="s">
        <v>368</v>
      </c>
      <c r="E299" s="17"/>
      <c r="F299" s="17"/>
      <c r="G299" s="19">
        <f>G300</f>
        <v>1017.435</v>
      </c>
    </row>
    <row r="300" spans="1:7" ht="51">
      <c r="A300" s="17" t="s">
        <v>719</v>
      </c>
      <c r="B300" s="18" t="s">
        <v>817</v>
      </c>
      <c r="C300" s="17" t="s">
        <v>51</v>
      </c>
      <c r="D300" s="17" t="s">
        <v>368</v>
      </c>
      <c r="E300" s="17" t="s">
        <v>818</v>
      </c>
      <c r="F300" s="17"/>
      <c r="G300" s="19">
        <f>G301</f>
        <v>1017.435</v>
      </c>
    </row>
    <row r="301" spans="1:7" ht="12.75">
      <c r="A301" s="17" t="s">
        <v>720</v>
      </c>
      <c r="B301" s="18" t="s">
        <v>371</v>
      </c>
      <c r="C301" s="17" t="s">
        <v>51</v>
      </c>
      <c r="D301" s="17" t="s">
        <v>368</v>
      </c>
      <c r="E301" s="17" t="s">
        <v>369</v>
      </c>
      <c r="F301" s="17"/>
      <c r="G301" s="19">
        <f>G302</f>
        <v>1017.435</v>
      </c>
    </row>
    <row r="302" spans="1:7" ht="25.5">
      <c r="A302" s="17" t="s">
        <v>721</v>
      </c>
      <c r="B302" s="18" t="s">
        <v>823</v>
      </c>
      <c r="C302" s="17" t="s">
        <v>51</v>
      </c>
      <c r="D302" s="17" t="s">
        <v>368</v>
      </c>
      <c r="E302" s="17" t="s">
        <v>369</v>
      </c>
      <c r="F302" s="17" t="s">
        <v>824</v>
      </c>
      <c r="G302" s="19">
        <v>1017.435</v>
      </c>
    </row>
    <row r="303" spans="1:7" ht="51">
      <c r="A303" s="17" t="s">
        <v>722</v>
      </c>
      <c r="B303" s="18" t="s">
        <v>53</v>
      </c>
      <c r="C303" s="17" t="s">
        <v>51</v>
      </c>
      <c r="D303" s="17" t="s">
        <v>54</v>
      </c>
      <c r="E303" s="17" t="s">
        <v>813</v>
      </c>
      <c r="F303" s="17" t="s">
        <v>813</v>
      </c>
      <c r="G303" s="19">
        <f>G304</f>
        <v>1548.498</v>
      </c>
    </row>
    <row r="304" spans="1:7" ht="51">
      <c r="A304" s="17" t="s">
        <v>723</v>
      </c>
      <c r="B304" s="18" t="s">
        <v>817</v>
      </c>
      <c r="C304" s="17" t="s">
        <v>51</v>
      </c>
      <c r="D304" s="17" t="s">
        <v>54</v>
      </c>
      <c r="E304" s="17" t="s">
        <v>818</v>
      </c>
      <c r="F304" s="17" t="s">
        <v>813</v>
      </c>
      <c r="G304" s="19">
        <f>G305</f>
        <v>1548.498</v>
      </c>
    </row>
    <row r="305" spans="1:7" ht="12.75">
      <c r="A305" s="17" t="s">
        <v>724</v>
      </c>
      <c r="B305" s="18" t="s">
        <v>819</v>
      </c>
      <c r="C305" s="17" t="s">
        <v>51</v>
      </c>
      <c r="D305" s="17" t="s">
        <v>54</v>
      </c>
      <c r="E305" s="17" t="s">
        <v>820</v>
      </c>
      <c r="F305" s="17" t="s">
        <v>813</v>
      </c>
      <c r="G305" s="19">
        <f>G306</f>
        <v>1548.498</v>
      </c>
    </row>
    <row r="306" spans="1:7" ht="12.75">
      <c r="A306" s="17" t="s">
        <v>725</v>
      </c>
      <c r="B306" s="18" t="s">
        <v>821</v>
      </c>
      <c r="C306" s="17" t="s">
        <v>51</v>
      </c>
      <c r="D306" s="17" t="s">
        <v>54</v>
      </c>
      <c r="E306" s="17" t="s">
        <v>822</v>
      </c>
      <c r="F306" s="17" t="s">
        <v>813</v>
      </c>
      <c r="G306" s="19">
        <f>G307</f>
        <v>1548.498</v>
      </c>
    </row>
    <row r="307" spans="1:7" ht="25.5">
      <c r="A307" s="17" t="s">
        <v>204</v>
      </c>
      <c r="B307" s="18" t="s">
        <v>823</v>
      </c>
      <c r="C307" s="17" t="s">
        <v>51</v>
      </c>
      <c r="D307" s="17" t="s">
        <v>54</v>
      </c>
      <c r="E307" s="17" t="s">
        <v>822</v>
      </c>
      <c r="F307" s="17" t="s">
        <v>824</v>
      </c>
      <c r="G307" s="19">
        <v>1548.498</v>
      </c>
    </row>
    <row r="308" spans="1:7" ht="25.5">
      <c r="A308" s="17" t="s">
        <v>205</v>
      </c>
      <c r="B308" s="20" t="s">
        <v>373</v>
      </c>
      <c r="C308" s="17" t="s">
        <v>372</v>
      </c>
      <c r="D308" s="17"/>
      <c r="E308" s="17"/>
      <c r="F308" s="17"/>
      <c r="G308" s="21">
        <f>G309</f>
        <v>1519.4479999999999</v>
      </c>
    </row>
    <row r="309" spans="1:7" ht="12.75">
      <c r="A309" s="17" t="s">
        <v>206</v>
      </c>
      <c r="B309" s="18" t="s">
        <v>814</v>
      </c>
      <c r="C309" s="17" t="s">
        <v>372</v>
      </c>
      <c r="D309" s="17" t="s">
        <v>815</v>
      </c>
      <c r="E309" s="17"/>
      <c r="F309" s="17"/>
      <c r="G309" s="19">
        <f>G310+G313</f>
        <v>1519.4479999999999</v>
      </c>
    </row>
    <row r="310" spans="1:7" ht="25.5">
      <c r="A310" s="17" t="s">
        <v>313</v>
      </c>
      <c r="B310" s="18" t="s">
        <v>374</v>
      </c>
      <c r="C310" s="17" t="s">
        <v>372</v>
      </c>
      <c r="D310" s="17" t="s">
        <v>939</v>
      </c>
      <c r="E310" s="17" t="s">
        <v>976</v>
      </c>
      <c r="F310" s="17"/>
      <c r="G310" s="19">
        <f>G311</f>
        <v>1451.648</v>
      </c>
    </row>
    <row r="311" spans="1:7" ht="25.5">
      <c r="A311" s="17" t="s">
        <v>314</v>
      </c>
      <c r="B311" s="18" t="s">
        <v>959</v>
      </c>
      <c r="C311" s="17" t="s">
        <v>372</v>
      </c>
      <c r="D311" s="17" t="s">
        <v>939</v>
      </c>
      <c r="E311" s="17" t="s">
        <v>977</v>
      </c>
      <c r="F311" s="17"/>
      <c r="G311" s="19">
        <f>G312</f>
        <v>1451.648</v>
      </c>
    </row>
    <row r="312" spans="1:7" ht="12.75">
      <c r="A312" s="17" t="s">
        <v>315</v>
      </c>
      <c r="B312" s="18" t="s">
        <v>961</v>
      </c>
      <c r="C312" s="17" t="s">
        <v>372</v>
      </c>
      <c r="D312" s="17" t="s">
        <v>939</v>
      </c>
      <c r="E312" s="17" t="s">
        <v>977</v>
      </c>
      <c r="F312" s="17" t="s">
        <v>962</v>
      </c>
      <c r="G312" s="19">
        <v>1451.648</v>
      </c>
    </row>
    <row r="313" spans="1:7" ht="25.5">
      <c r="A313" s="17" t="s">
        <v>316</v>
      </c>
      <c r="B313" s="18" t="s">
        <v>837</v>
      </c>
      <c r="C313" s="17" t="s">
        <v>372</v>
      </c>
      <c r="D313" s="17" t="s">
        <v>939</v>
      </c>
      <c r="E313" s="17" t="s">
        <v>838</v>
      </c>
      <c r="F313" s="17"/>
      <c r="G313" s="19">
        <f>G314</f>
        <v>67.8</v>
      </c>
    </row>
    <row r="314" spans="1:7" ht="25.5">
      <c r="A314" s="17" t="s">
        <v>207</v>
      </c>
      <c r="B314" s="18" t="s">
        <v>376</v>
      </c>
      <c r="C314" s="17" t="s">
        <v>372</v>
      </c>
      <c r="D314" s="17" t="s">
        <v>939</v>
      </c>
      <c r="E314" s="17" t="s">
        <v>375</v>
      </c>
      <c r="F314" s="17"/>
      <c r="G314" s="19">
        <f>G315</f>
        <v>67.8</v>
      </c>
    </row>
    <row r="315" spans="1:7" ht="25.5">
      <c r="A315" s="17" t="s">
        <v>208</v>
      </c>
      <c r="B315" s="18" t="s">
        <v>823</v>
      </c>
      <c r="C315" s="17" t="s">
        <v>372</v>
      </c>
      <c r="D315" s="17" t="s">
        <v>939</v>
      </c>
      <c r="E315" s="17" t="s">
        <v>375</v>
      </c>
      <c r="F315" s="17" t="s">
        <v>824</v>
      </c>
      <c r="G315" s="19">
        <v>67.8</v>
      </c>
    </row>
    <row r="316" spans="1:7" ht="38.25">
      <c r="A316" s="17" t="s">
        <v>726</v>
      </c>
      <c r="B316" s="20" t="s">
        <v>386</v>
      </c>
      <c r="C316" s="17" t="s">
        <v>55</v>
      </c>
      <c r="D316" s="17" t="s">
        <v>813</v>
      </c>
      <c r="E316" s="17" t="s">
        <v>813</v>
      </c>
      <c r="F316" s="17" t="s">
        <v>813</v>
      </c>
      <c r="G316" s="21">
        <f>G317</f>
        <v>2130.782</v>
      </c>
    </row>
    <row r="317" spans="1:7" ht="25.5">
      <c r="A317" s="17" t="s">
        <v>727</v>
      </c>
      <c r="B317" s="18" t="s">
        <v>901</v>
      </c>
      <c r="C317" s="17" t="s">
        <v>55</v>
      </c>
      <c r="D317" s="17" t="s">
        <v>902</v>
      </c>
      <c r="E317" s="17" t="s">
        <v>813</v>
      </c>
      <c r="F317" s="17" t="s">
        <v>813</v>
      </c>
      <c r="G317" s="19">
        <f>G318</f>
        <v>2130.782</v>
      </c>
    </row>
    <row r="318" spans="1:7" ht="38.25">
      <c r="A318" s="17" t="s">
        <v>728</v>
      </c>
      <c r="B318" s="18" t="s">
        <v>381</v>
      </c>
      <c r="C318" s="17" t="s">
        <v>55</v>
      </c>
      <c r="D318" s="17" t="s">
        <v>904</v>
      </c>
      <c r="E318" s="17" t="s">
        <v>813</v>
      </c>
      <c r="F318" s="17" t="s">
        <v>813</v>
      </c>
      <c r="G318" s="19">
        <f>G319</f>
        <v>2130.782</v>
      </c>
    </row>
    <row r="319" spans="1:7" ht="38.25">
      <c r="A319" s="17" t="s">
        <v>209</v>
      </c>
      <c r="B319" s="18" t="s">
        <v>383</v>
      </c>
      <c r="C319" s="17" t="s">
        <v>55</v>
      </c>
      <c r="D319" s="17" t="s">
        <v>904</v>
      </c>
      <c r="E319" s="17" t="s">
        <v>382</v>
      </c>
      <c r="F319" s="17" t="s">
        <v>813</v>
      </c>
      <c r="G319" s="19">
        <f>G320</f>
        <v>2130.782</v>
      </c>
    </row>
    <row r="320" spans="1:7" ht="12.75">
      <c r="A320" s="17" t="s">
        <v>210</v>
      </c>
      <c r="B320" s="18" t="s">
        <v>385</v>
      </c>
      <c r="C320" s="17" t="s">
        <v>55</v>
      </c>
      <c r="D320" s="17" t="s">
        <v>904</v>
      </c>
      <c r="E320" s="17" t="s">
        <v>384</v>
      </c>
      <c r="F320" s="17" t="s">
        <v>813</v>
      </c>
      <c r="G320" s="19">
        <f>G321</f>
        <v>2130.782</v>
      </c>
    </row>
    <row r="321" spans="1:7" ht="12.75">
      <c r="A321" s="17" t="s">
        <v>211</v>
      </c>
      <c r="B321" s="18" t="s">
        <v>961</v>
      </c>
      <c r="C321" s="17" t="s">
        <v>55</v>
      </c>
      <c r="D321" s="17" t="s">
        <v>904</v>
      </c>
      <c r="E321" s="17" t="s">
        <v>384</v>
      </c>
      <c r="F321" s="17" t="s">
        <v>962</v>
      </c>
      <c r="G321" s="19">
        <v>2130.782</v>
      </c>
    </row>
    <row r="322" spans="1:8" ht="25.5">
      <c r="A322" s="17" t="s">
        <v>729</v>
      </c>
      <c r="B322" s="20" t="s">
        <v>74</v>
      </c>
      <c r="C322" s="17" t="s">
        <v>73</v>
      </c>
      <c r="D322" s="17" t="s">
        <v>813</v>
      </c>
      <c r="E322" s="17" t="s">
        <v>813</v>
      </c>
      <c r="F322" s="17" t="s">
        <v>813</v>
      </c>
      <c r="G322" s="21">
        <f>G323</f>
        <v>201853.59999999998</v>
      </c>
      <c r="H322" s="14"/>
    </row>
    <row r="323" spans="1:7" ht="12.75">
      <c r="A323" s="17" t="s">
        <v>730</v>
      </c>
      <c r="B323" s="18" t="s">
        <v>831</v>
      </c>
      <c r="C323" s="17" t="s">
        <v>73</v>
      </c>
      <c r="D323" s="17" t="s">
        <v>832</v>
      </c>
      <c r="E323" s="17" t="s">
        <v>813</v>
      </c>
      <c r="F323" s="17" t="s">
        <v>813</v>
      </c>
      <c r="G323" s="19">
        <f>G324+G328+G456</f>
        <v>201853.59999999998</v>
      </c>
    </row>
    <row r="324" spans="1:7" ht="12.75">
      <c r="A324" s="17" t="s">
        <v>731</v>
      </c>
      <c r="B324" s="18" t="s">
        <v>69</v>
      </c>
      <c r="C324" s="17" t="s">
        <v>73</v>
      </c>
      <c r="D324" s="17" t="s">
        <v>70</v>
      </c>
      <c r="E324" s="17" t="s">
        <v>813</v>
      </c>
      <c r="F324" s="17" t="s">
        <v>813</v>
      </c>
      <c r="G324" s="19">
        <f>G325</f>
        <v>34769.3</v>
      </c>
    </row>
    <row r="325" spans="1:7" ht="25.5">
      <c r="A325" s="17" t="s">
        <v>732</v>
      </c>
      <c r="B325" s="18" t="s">
        <v>837</v>
      </c>
      <c r="C325" s="17" t="s">
        <v>73</v>
      </c>
      <c r="D325" s="17" t="s">
        <v>70</v>
      </c>
      <c r="E325" s="17" t="s">
        <v>838</v>
      </c>
      <c r="F325" s="17" t="s">
        <v>813</v>
      </c>
      <c r="G325" s="19">
        <f>G326</f>
        <v>34769.3</v>
      </c>
    </row>
    <row r="326" spans="1:7" ht="63.75">
      <c r="A326" s="17" t="s">
        <v>733</v>
      </c>
      <c r="B326" s="18" t="s">
        <v>71</v>
      </c>
      <c r="C326" s="17" t="s">
        <v>73</v>
      </c>
      <c r="D326" s="17" t="s">
        <v>70</v>
      </c>
      <c r="E326" s="17" t="s">
        <v>72</v>
      </c>
      <c r="F326" s="17" t="s">
        <v>813</v>
      </c>
      <c r="G326" s="19">
        <f>G327</f>
        <v>34769.3</v>
      </c>
    </row>
    <row r="327" spans="1:9" ht="12.75">
      <c r="A327" s="17" t="s">
        <v>734</v>
      </c>
      <c r="B327" s="18" t="s">
        <v>328</v>
      </c>
      <c r="C327" s="17" t="s">
        <v>73</v>
      </c>
      <c r="D327" s="17" t="s">
        <v>70</v>
      </c>
      <c r="E327" s="17" t="s">
        <v>72</v>
      </c>
      <c r="F327" s="17" t="s">
        <v>327</v>
      </c>
      <c r="G327" s="19">
        <v>34769.3</v>
      </c>
      <c r="I327" s="11" t="s">
        <v>736</v>
      </c>
    </row>
    <row r="328" spans="1:7" ht="12.75">
      <c r="A328" s="17" t="s">
        <v>317</v>
      </c>
      <c r="B328" s="18" t="s">
        <v>835</v>
      </c>
      <c r="C328" s="17" t="s">
        <v>73</v>
      </c>
      <c r="D328" s="17" t="s">
        <v>836</v>
      </c>
      <c r="E328" s="17" t="s">
        <v>813</v>
      </c>
      <c r="F328" s="17" t="s">
        <v>813</v>
      </c>
      <c r="G328" s="19">
        <f>G329+G436</f>
        <v>156369</v>
      </c>
    </row>
    <row r="329" spans="1:7" ht="12.75">
      <c r="A329" s="17" t="s">
        <v>318</v>
      </c>
      <c r="B329" s="18" t="s">
        <v>59</v>
      </c>
      <c r="C329" s="17" t="s">
        <v>73</v>
      </c>
      <c r="D329" s="17" t="s">
        <v>836</v>
      </c>
      <c r="E329" s="17" t="s">
        <v>60</v>
      </c>
      <c r="F329" s="17" t="s">
        <v>813</v>
      </c>
      <c r="G329" s="19">
        <f>G330+G333+G338+G340+G342+G351+G360+G381+G386+G391+G404+G417+G431+G424+G415</f>
        <v>120298.9</v>
      </c>
    </row>
    <row r="330" spans="1:7" ht="25.5">
      <c r="A330" s="17" t="s">
        <v>319</v>
      </c>
      <c r="B330" s="18" t="s">
        <v>75</v>
      </c>
      <c r="C330" s="17" t="s">
        <v>73</v>
      </c>
      <c r="D330" s="17" t="s">
        <v>836</v>
      </c>
      <c r="E330" s="17" t="s">
        <v>76</v>
      </c>
      <c r="F330" s="17" t="s">
        <v>813</v>
      </c>
      <c r="G330" s="19">
        <f>G331</f>
        <v>282.7</v>
      </c>
    </row>
    <row r="331" spans="1:7" ht="38.25">
      <c r="A331" s="17" t="s">
        <v>320</v>
      </c>
      <c r="B331" s="18" t="s">
        <v>77</v>
      </c>
      <c r="C331" s="17" t="s">
        <v>73</v>
      </c>
      <c r="D331" s="17" t="s">
        <v>836</v>
      </c>
      <c r="E331" s="17" t="s">
        <v>78</v>
      </c>
      <c r="F331" s="17" t="s">
        <v>813</v>
      </c>
      <c r="G331" s="19">
        <f>G332</f>
        <v>282.7</v>
      </c>
    </row>
    <row r="332" spans="1:9" ht="12.75">
      <c r="A332" s="17" t="s">
        <v>739</v>
      </c>
      <c r="B332" s="18" t="s">
        <v>839</v>
      </c>
      <c r="C332" s="17" t="s">
        <v>73</v>
      </c>
      <c r="D332" s="17" t="s">
        <v>836</v>
      </c>
      <c r="E332" s="17" t="s">
        <v>78</v>
      </c>
      <c r="F332" s="17" t="s">
        <v>840</v>
      </c>
      <c r="G332" s="19">
        <v>282.7</v>
      </c>
      <c r="I332" s="11" t="s">
        <v>736</v>
      </c>
    </row>
    <row r="333" spans="1:7" ht="12.75">
      <c r="A333" s="17" t="s">
        <v>740</v>
      </c>
      <c r="B333" s="18" t="s">
        <v>79</v>
      </c>
      <c r="C333" s="17" t="s">
        <v>73</v>
      </c>
      <c r="D333" s="17" t="s">
        <v>836</v>
      </c>
      <c r="E333" s="17" t="s">
        <v>80</v>
      </c>
      <c r="F333" s="17" t="s">
        <v>813</v>
      </c>
      <c r="G333" s="19">
        <f>G334+G336</f>
        <v>12319.300000000001</v>
      </c>
    </row>
    <row r="334" spans="1:7" ht="12.75">
      <c r="A334" s="17" t="s">
        <v>741</v>
      </c>
      <c r="B334" s="18" t="s">
        <v>81</v>
      </c>
      <c r="C334" s="17" t="s">
        <v>73</v>
      </c>
      <c r="D334" s="17" t="s">
        <v>836</v>
      </c>
      <c r="E334" s="17" t="s">
        <v>82</v>
      </c>
      <c r="F334" s="17" t="s">
        <v>813</v>
      </c>
      <c r="G334" s="19">
        <f>G335</f>
        <v>12151.6</v>
      </c>
    </row>
    <row r="335" spans="1:9" ht="12.75">
      <c r="A335" s="17" t="s">
        <v>742</v>
      </c>
      <c r="B335" s="18" t="s">
        <v>839</v>
      </c>
      <c r="C335" s="17" t="s">
        <v>73</v>
      </c>
      <c r="D335" s="17" t="s">
        <v>836</v>
      </c>
      <c r="E335" s="17" t="s">
        <v>82</v>
      </c>
      <c r="F335" s="17" t="s">
        <v>840</v>
      </c>
      <c r="G335" s="19">
        <v>12151.6</v>
      </c>
      <c r="I335" s="11" t="s">
        <v>736</v>
      </c>
    </row>
    <row r="336" spans="1:7" ht="25.5">
      <c r="A336" s="17" t="s">
        <v>743</v>
      </c>
      <c r="B336" s="18" t="s">
        <v>83</v>
      </c>
      <c r="C336" s="17" t="s">
        <v>73</v>
      </c>
      <c r="D336" s="17" t="s">
        <v>836</v>
      </c>
      <c r="E336" s="17" t="s">
        <v>84</v>
      </c>
      <c r="F336" s="17" t="s">
        <v>813</v>
      </c>
      <c r="G336" s="19">
        <f>G337</f>
        <v>167.7</v>
      </c>
    </row>
    <row r="337" spans="1:9" ht="12.75">
      <c r="A337" s="17" t="s">
        <v>744</v>
      </c>
      <c r="B337" s="18" t="s">
        <v>839</v>
      </c>
      <c r="C337" s="17" t="s">
        <v>73</v>
      </c>
      <c r="D337" s="17" t="s">
        <v>836</v>
      </c>
      <c r="E337" s="17" t="s">
        <v>84</v>
      </c>
      <c r="F337" s="17" t="s">
        <v>840</v>
      </c>
      <c r="G337" s="19">
        <v>167.7</v>
      </c>
      <c r="I337" s="11" t="s">
        <v>736</v>
      </c>
    </row>
    <row r="338" spans="1:7" ht="51">
      <c r="A338" s="17" t="s">
        <v>745</v>
      </c>
      <c r="B338" s="18" t="s">
        <v>85</v>
      </c>
      <c r="C338" s="17" t="s">
        <v>73</v>
      </c>
      <c r="D338" s="17" t="s">
        <v>836</v>
      </c>
      <c r="E338" s="17" t="s">
        <v>86</v>
      </c>
      <c r="F338" s="17" t="s">
        <v>813</v>
      </c>
      <c r="G338" s="19">
        <f>G339</f>
        <v>9.3</v>
      </c>
    </row>
    <row r="339" spans="1:9" ht="12.75">
      <c r="A339" s="17" t="s">
        <v>746</v>
      </c>
      <c r="B339" s="18" t="s">
        <v>839</v>
      </c>
      <c r="C339" s="17" t="s">
        <v>73</v>
      </c>
      <c r="D339" s="17" t="s">
        <v>836</v>
      </c>
      <c r="E339" s="17" t="s">
        <v>86</v>
      </c>
      <c r="F339" s="17" t="s">
        <v>840</v>
      </c>
      <c r="G339" s="19">
        <v>9.3</v>
      </c>
      <c r="I339" s="11" t="s">
        <v>736</v>
      </c>
    </row>
    <row r="340" spans="1:7" ht="25.5">
      <c r="A340" s="17" t="s">
        <v>747</v>
      </c>
      <c r="B340" s="18" t="s">
        <v>87</v>
      </c>
      <c r="C340" s="17" t="s">
        <v>73</v>
      </c>
      <c r="D340" s="17" t="s">
        <v>836</v>
      </c>
      <c r="E340" s="17" t="s">
        <v>88</v>
      </c>
      <c r="F340" s="17" t="s">
        <v>813</v>
      </c>
      <c r="G340" s="19">
        <f>G341</f>
        <v>21296.4</v>
      </c>
    </row>
    <row r="341" spans="1:9" ht="12.75">
      <c r="A341" s="17" t="s">
        <v>212</v>
      </c>
      <c r="B341" s="18" t="s">
        <v>839</v>
      </c>
      <c r="C341" s="17" t="s">
        <v>73</v>
      </c>
      <c r="D341" s="17" t="s">
        <v>836</v>
      </c>
      <c r="E341" s="17" t="s">
        <v>88</v>
      </c>
      <c r="F341" s="17" t="s">
        <v>840</v>
      </c>
      <c r="G341" s="19">
        <v>21296.4</v>
      </c>
      <c r="I341" s="11" t="s">
        <v>736</v>
      </c>
    </row>
    <row r="342" spans="1:7" ht="38.25">
      <c r="A342" s="17" t="s">
        <v>213</v>
      </c>
      <c r="B342" s="18" t="s">
        <v>89</v>
      </c>
      <c r="C342" s="17" t="s">
        <v>73</v>
      </c>
      <c r="D342" s="17" t="s">
        <v>836</v>
      </c>
      <c r="E342" s="17" t="s">
        <v>90</v>
      </c>
      <c r="F342" s="17" t="s">
        <v>813</v>
      </c>
      <c r="G342" s="19">
        <f>G343+G345+G347+G349</f>
        <v>4338.7</v>
      </c>
    </row>
    <row r="343" spans="1:7" ht="38.25">
      <c r="A343" s="17" t="s">
        <v>214</v>
      </c>
      <c r="B343" s="18" t="s">
        <v>91</v>
      </c>
      <c r="C343" s="17" t="s">
        <v>73</v>
      </c>
      <c r="D343" s="17" t="s">
        <v>836</v>
      </c>
      <c r="E343" s="17" t="s">
        <v>92</v>
      </c>
      <c r="F343" s="17" t="s">
        <v>813</v>
      </c>
      <c r="G343" s="19">
        <f>G344</f>
        <v>1556.4</v>
      </c>
    </row>
    <row r="344" spans="1:9" ht="12.75">
      <c r="A344" s="17" t="s">
        <v>790</v>
      </c>
      <c r="B344" s="18" t="s">
        <v>839</v>
      </c>
      <c r="C344" s="17" t="s">
        <v>73</v>
      </c>
      <c r="D344" s="17" t="s">
        <v>836</v>
      </c>
      <c r="E344" s="17" t="s">
        <v>92</v>
      </c>
      <c r="F344" s="17" t="s">
        <v>840</v>
      </c>
      <c r="G344" s="19">
        <v>1556.4</v>
      </c>
      <c r="I344" s="11" t="s">
        <v>736</v>
      </c>
    </row>
    <row r="345" spans="1:7" ht="68.25" customHeight="1">
      <c r="A345" s="17" t="s">
        <v>791</v>
      </c>
      <c r="B345" s="18" t="s">
        <v>390</v>
      </c>
      <c r="C345" s="17" t="s">
        <v>73</v>
      </c>
      <c r="D345" s="17" t="s">
        <v>836</v>
      </c>
      <c r="E345" s="17" t="s">
        <v>93</v>
      </c>
      <c r="F345" s="17" t="s">
        <v>813</v>
      </c>
      <c r="G345" s="19">
        <f>G346</f>
        <v>67.8</v>
      </c>
    </row>
    <row r="346" spans="1:9" ht="12.75">
      <c r="A346" s="17" t="s">
        <v>792</v>
      </c>
      <c r="B346" s="18" t="s">
        <v>839</v>
      </c>
      <c r="C346" s="17" t="s">
        <v>73</v>
      </c>
      <c r="D346" s="17" t="s">
        <v>836</v>
      </c>
      <c r="E346" s="17" t="s">
        <v>93</v>
      </c>
      <c r="F346" s="17" t="s">
        <v>840</v>
      </c>
      <c r="G346" s="19">
        <v>67.8</v>
      </c>
      <c r="I346" s="11" t="s">
        <v>736</v>
      </c>
    </row>
    <row r="347" spans="1:7" ht="67.5" customHeight="1">
      <c r="A347" s="17" t="s">
        <v>793</v>
      </c>
      <c r="B347" s="18" t="s">
        <v>1000</v>
      </c>
      <c r="C347" s="17" t="s">
        <v>73</v>
      </c>
      <c r="D347" s="17" t="s">
        <v>836</v>
      </c>
      <c r="E347" s="17" t="s">
        <v>95</v>
      </c>
      <c r="F347" s="17" t="s">
        <v>813</v>
      </c>
      <c r="G347" s="19">
        <f>G348</f>
        <v>2687</v>
      </c>
    </row>
    <row r="348" spans="1:9" ht="12.75">
      <c r="A348" s="17" t="s">
        <v>794</v>
      </c>
      <c r="B348" s="18" t="s">
        <v>839</v>
      </c>
      <c r="C348" s="17" t="s">
        <v>73</v>
      </c>
      <c r="D348" s="17" t="s">
        <v>836</v>
      </c>
      <c r="E348" s="17" t="s">
        <v>95</v>
      </c>
      <c r="F348" s="17" t="s">
        <v>840</v>
      </c>
      <c r="G348" s="19">
        <v>2687</v>
      </c>
      <c r="I348" s="11" t="s">
        <v>736</v>
      </c>
    </row>
    <row r="349" spans="1:7" ht="18.75" customHeight="1">
      <c r="A349" s="17" t="s">
        <v>795</v>
      </c>
      <c r="B349" s="18" t="s">
        <v>999</v>
      </c>
      <c r="C349" s="17" t="s">
        <v>73</v>
      </c>
      <c r="D349" s="17" t="s">
        <v>836</v>
      </c>
      <c r="E349" s="17" t="s">
        <v>97</v>
      </c>
      <c r="F349" s="17" t="s">
        <v>813</v>
      </c>
      <c r="G349" s="19">
        <f>G350</f>
        <v>27.5</v>
      </c>
    </row>
    <row r="350" spans="1:9" ht="12.75">
      <c r="A350" s="17" t="s">
        <v>796</v>
      </c>
      <c r="B350" s="18" t="s">
        <v>839</v>
      </c>
      <c r="C350" s="17" t="s">
        <v>73</v>
      </c>
      <c r="D350" s="17" t="s">
        <v>836</v>
      </c>
      <c r="E350" s="17" t="s">
        <v>97</v>
      </c>
      <c r="F350" s="17" t="s">
        <v>840</v>
      </c>
      <c r="G350" s="19">
        <v>27.5</v>
      </c>
      <c r="I350" s="11" t="s">
        <v>736</v>
      </c>
    </row>
    <row r="351" spans="1:7" ht="25.5">
      <c r="A351" s="17" t="s">
        <v>797</v>
      </c>
      <c r="B351" s="18" t="s">
        <v>98</v>
      </c>
      <c r="C351" s="17" t="s">
        <v>73</v>
      </c>
      <c r="D351" s="17" t="s">
        <v>836</v>
      </c>
      <c r="E351" s="17" t="s">
        <v>99</v>
      </c>
      <c r="F351" s="17" t="s">
        <v>813</v>
      </c>
      <c r="G351" s="19">
        <f>G352+G354+G356+G358</f>
        <v>31446.3</v>
      </c>
    </row>
    <row r="352" spans="1:7" ht="171" customHeight="1">
      <c r="A352" s="17" t="s">
        <v>610</v>
      </c>
      <c r="B352" s="18" t="s">
        <v>391</v>
      </c>
      <c r="C352" s="17" t="s">
        <v>73</v>
      </c>
      <c r="D352" s="17" t="s">
        <v>836</v>
      </c>
      <c r="E352" s="17" t="s">
        <v>100</v>
      </c>
      <c r="F352" s="17" t="s">
        <v>813</v>
      </c>
      <c r="G352" s="19">
        <f>G353</f>
        <v>15480.2</v>
      </c>
    </row>
    <row r="353" spans="1:9" ht="12.75">
      <c r="A353" s="17" t="s">
        <v>611</v>
      </c>
      <c r="B353" s="18" t="s">
        <v>839</v>
      </c>
      <c r="C353" s="17" t="s">
        <v>73</v>
      </c>
      <c r="D353" s="17" t="s">
        <v>836</v>
      </c>
      <c r="E353" s="17" t="s">
        <v>100</v>
      </c>
      <c r="F353" s="17" t="s">
        <v>840</v>
      </c>
      <c r="G353" s="19">
        <v>15480.2</v>
      </c>
      <c r="I353" s="11" t="s">
        <v>736</v>
      </c>
    </row>
    <row r="354" spans="1:7" ht="25.5">
      <c r="A354" s="17" t="s">
        <v>612</v>
      </c>
      <c r="B354" s="18" t="s">
        <v>101</v>
      </c>
      <c r="C354" s="17" t="s">
        <v>73</v>
      </c>
      <c r="D354" s="17" t="s">
        <v>836</v>
      </c>
      <c r="E354" s="17" t="s">
        <v>102</v>
      </c>
      <c r="F354" s="17" t="s">
        <v>813</v>
      </c>
      <c r="G354" s="19">
        <f>G355</f>
        <v>15429.2</v>
      </c>
    </row>
    <row r="355" spans="1:9" ht="12.75">
      <c r="A355" s="17" t="s">
        <v>613</v>
      </c>
      <c r="B355" s="18" t="s">
        <v>839</v>
      </c>
      <c r="C355" s="17" t="s">
        <v>73</v>
      </c>
      <c r="D355" s="17" t="s">
        <v>836</v>
      </c>
      <c r="E355" s="17" t="s">
        <v>102</v>
      </c>
      <c r="F355" s="17" t="s">
        <v>840</v>
      </c>
      <c r="G355" s="19">
        <v>15429.2</v>
      </c>
      <c r="I355" s="11" t="s">
        <v>736</v>
      </c>
    </row>
    <row r="356" spans="1:7" ht="168" customHeight="1">
      <c r="A356" s="17" t="s">
        <v>614</v>
      </c>
      <c r="B356" s="18" t="s">
        <v>1001</v>
      </c>
      <c r="C356" s="17" t="s">
        <v>73</v>
      </c>
      <c r="D356" s="17" t="s">
        <v>836</v>
      </c>
      <c r="E356" s="17" t="s">
        <v>103</v>
      </c>
      <c r="F356" s="17" t="s">
        <v>813</v>
      </c>
      <c r="G356" s="19">
        <f>G357</f>
        <v>263.8</v>
      </c>
    </row>
    <row r="357" spans="1:9" ht="12.75">
      <c r="A357" s="17" t="s">
        <v>615</v>
      </c>
      <c r="B357" s="18" t="s">
        <v>839</v>
      </c>
      <c r="C357" s="17" t="s">
        <v>73</v>
      </c>
      <c r="D357" s="17" t="s">
        <v>836</v>
      </c>
      <c r="E357" s="17" t="s">
        <v>103</v>
      </c>
      <c r="F357" s="17" t="s">
        <v>840</v>
      </c>
      <c r="G357" s="19">
        <v>263.8</v>
      </c>
      <c r="I357" s="11" t="s">
        <v>736</v>
      </c>
    </row>
    <row r="358" spans="1:7" ht="41.25" customHeight="1">
      <c r="A358" s="17" t="s">
        <v>616</v>
      </c>
      <c r="B358" s="18" t="s">
        <v>1002</v>
      </c>
      <c r="C358" s="17" t="s">
        <v>73</v>
      </c>
      <c r="D358" s="17" t="s">
        <v>836</v>
      </c>
      <c r="E358" s="17" t="s">
        <v>105</v>
      </c>
      <c r="F358" s="17" t="s">
        <v>813</v>
      </c>
      <c r="G358" s="19">
        <f>G359</f>
        <v>273.1</v>
      </c>
    </row>
    <row r="359" spans="1:9" ht="12.75">
      <c r="A359" s="17" t="s">
        <v>617</v>
      </c>
      <c r="B359" s="18" t="s">
        <v>839</v>
      </c>
      <c r="C359" s="17" t="s">
        <v>73</v>
      </c>
      <c r="D359" s="17" t="s">
        <v>836</v>
      </c>
      <c r="E359" s="17" t="s">
        <v>105</v>
      </c>
      <c r="F359" s="17" t="s">
        <v>840</v>
      </c>
      <c r="G359" s="19">
        <v>273.1</v>
      </c>
      <c r="I359" s="11" t="s">
        <v>736</v>
      </c>
    </row>
    <row r="360" spans="1:7" ht="25.5">
      <c r="A360" s="17" t="s">
        <v>618</v>
      </c>
      <c r="B360" s="18" t="s">
        <v>106</v>
      </c>
      <c r="C360" s="17" t="s">
        <v>73</v>
      </c>
      <c r="D360" s="17" t="s">
        <v>836</v>
      </c>
      <c r="E360" s="17" t="s">
        <v>107</v>
      </c>
      <c r="F360" s="17" t="s">
        <v>813</v>
      </c>
      <c r="G360" s="19">
        <f>G361+G363+G365+G367+G369+G371+G373+G375+G377+G379</f>
        <v>34465.8</v>
      </c>
    </row>
    <row r="361" spans="1:7" ht="38.25">
      <c r="A361" s="17" t="s">
        <v>619</v>
      </c>
      <c r="B361" s="18" t="s">
        <v>108</v>
      </c>
      <c r="C361" s="17" t="s">
        <v>73</v>
      </c>
      <c r="D361" s="17" t="s">
        <v>836</v>
      </c>
      <c r="E361" s="17" t="s">
        <v>109</v>
      </c>
      <c r="F361" s="17" t="s">
        <v>813</v>
      </c>
      <c r="G361" s="19">
        <f>G362</f>
        <v>7061.4</v>
      </c>
    </row>
    <row r="362" spans="1:9" ht="12.75">
      <c r="A362" s="17" t="s">
        <v>620</v>
      </c>
      <c r="B362" s="18" t="s">
        <v>839</v>
      </c>
      <c r="C362" s="17" t="s">
        <v>73</v>
      </c>
      <c r="D362" s="17" t="s">
        <v>836</v>
      </c>
      <c r="E362" s="17" t="s">
        <v>109</v>
      </c>
      <c r="F362" s="17" t="s">
        <v>840</v>
      </c>
      <c r="G362" s="19">
        <v>7061.4</v>
      </c>
      <c r="I362" s="11" t="s">
        <v>736</v>
      </c>
    </row>
    <row r="363" spans="1:7" ht="104.25" customHeight="1">
      <c r="A363" s="17" t="s">
        <v>621</v>
      </c>
      <c r="B363" s="18" t="s">
        <v>392</v>
      </c>
      <c r="C363" s="17" t="s">
        <v>73</v>
      </c>
      <c r="D363" s="17" t="s">
        <v>836</v>
      </c>
      <c r="E363" s="17" t="s">
        <v>115</v>
      </c>
      <c r="F363" s="17" t="s">
        <v>813</v>
      </c>
      <c r="G363" s="19">
        <f>G364</f>
        <v>250</v>
      </c>
    </row>
    <row r="364" spans="1:9" ht="12.75">
      <c r="A364" s="17" t="s">
        <v>622</v>
      </c>
      <c r="B364" s="18" t="s">
        <v>839</v>
      </c>
      <c r="C364" s="17" t="s">
        <v>73</v>
      </c>
      <c r="D364" s="17" t="s">
        <v>836</v>
      </c>
      <c r="E364" s="17" t="s">
        <v>115</v>
      </c>
      <c r="F364" s="17" t="s">
        <v>840</v>
      </c>
      <c r="G364" s="19">
        <v>250</v>
      </c>
      <c r="I364" s="11" t="s">
        <v>736</v>
      </c>
    </row>
    <row r="365" spans="1:7" ht="47.25" customHeight="1">
      <c r="A365" s="17" t="s">
        <v>215</v>
      </c>
      <c r="B365" s="18" t="s">
        <v>393</v>
      </c>
      <c r="C365" s="17" t="s">
        <v>73</v>
      </c>
      <c r="D365" s="17" t="s">
        <v>836</v>
      </c>
      <c r="E365" s="17" t="s">
        <v>116</v>
      </c>
      <c r="F365" s="17" t="s">
        <v>813</v>
      </c>
      <c r="G365" s="19">
        <f>G366</f>
        <v>151.7</v>
      </c>
    </row>
    <row r="366" spans="1:9" ht="12.75">
      <c r="A366" s="17" t="s">
        <v>216</v>
      </c>
      <c r="B366" s="18" t="s">
        <v>839</v>
      </c>
      <c r="C366" s="17" t="s">
        <v>73</v>
      </c>
      <c r="D366" s="17" t="s">
        <v>836</v>
      </c>
      <c r="E366" s="17" t="s">
        <v>116</v>
      </c>
      <c r="F366" s="17" t="s">
        <v>840</v>
      </c>
      <c r="G366" s="19">
        <v>151.7</v>
      </c>
      <c r="I366" s="11" t="s">
        <v>736</v>
      </c>
    </row>
    <row r="367" spans="1:7" ht="107.25" customHeight="1">
      <c r="A367" s="17" t="s">
        <v>623</v>
      </c>
      <c r="B367" s="18" t="s">
        <v>394</v>
      </c>
      <c r="C367" s="17" t="s">
        <v>73</v>
      </c>
      <c r="D367" s="17" t="s">
        <v>836</v>
      </c>
      <c r="E367" s="17" t="s">
        <v>117</v>
      </c>
      <c r="F367" s="17" t="s">
        <v>813</v>
      </c>
      <c r="G367" s="19">
        <f>G368</f>
        <v>7.6</v>
      </c>
    </row>
    <row r="368" spans="1:9" ht="12.75">
      <c r="A368" s="17" t="s">
        <v>624</v>
      </c>
      <c r="B368" s="18" t="s">
        <v>839</v>
      </c>
      <c r="C368" s="17" t="s">
        <v>73</v>
      </c>
      <c r="D368" s="17" t="s">
        <v>836</v>
      </c>
      <c r="E368" s="17" t="s">
        <v>117</v>
      </c>
      <c r="F368" s="17" t="s">
        <v>840</v>
      </c>
      <c r="G368" s="19">
        <v>7.6</v>
      </c>
      <c r="I368" s="11" t="s">
        <v>736</v>
      </c>
    </row>
    <row r="369" spans="1:7" ht="70.5" customHeight="1">
      <c r="A369" s="17" t="s">
        <v>625</v>
      </c>
      <c r="B369" s="18" t="s">
        <v>395</v>
      </c>
      <c r="C369" s="17" t="s">
        <v>73</v>
      </c>
      <c r="D369" s="17" t="s">
        <v>836</v>
      </c>
      <c r="E369" s="17" t="s">
        <v>118</v>
      </c>
      <c r="F369" s="17" t="s">
        <v>813</v>
      </c>
      <c r="G369" s="19">
        <f>G370</f>
        <v>114.3</v>
      </c>
    </row>
    <row r="370" spans="1:9" ht="12.75">
      <c r="A370" s="17" t="s">
        <v>626</v>
      </c>
      <c r="B370" s="18" t="s">
        <v>839</v>
      </c>
      <c r="C370" s="17" t="s">
        <v>73</v>
      </c>
      <c r="D370" s="17" t="s">
        <v>836</v>
      </c>
      <c r="E370" s="17" t="s">
        <v>118</v>
      </c>
      <c r="F370" s="17" t="s">
        <v>840</v>
      </c>
      <c r="G370" s="19">
        <v>114.3</v>
      </c>
      <c r="I370" s="11" t="s">
        <v>736</v>
      </c>
    </row>
    <row r="371" spans="1:7" ht="51.75" customHeight="1">
      <c r="A371" s="17" t="s">
        <v>627</v>
      </c>
      <c r="B371" s="18" t="s">
        <v>1003</v>
      </c>
      <c r="C371" s="17" t="s">
        <v>73</v>
      </c>
      <c r="D371" s="17" t="s">
        <v>836</v>
      </c>
      <c r="E371" s="17" t="s">
        <v>120</v>
      </c>
      <c r="F371" s="17" t="s">
        <v>813</v>
      </c>
      <c r="G371" s="19">
        <f>G372</f>
        <v>18161</v>
      </c>
    </row>
    <row r="372" spans="1:9" ht="12.75">
      <c r="A372" s="17" t="s">
        <v>628</v>
      </c>
      <c r="B372" s="18" t="s">
        <v>839</v>
      </c>
      <c r="C372" s="17" t="s">
        <v>73</v>
      </c>
      <c r="D372" s="17" t="s">
        <v>836</v>
      </c>
      <c r="E372" s="17" t="s">
        <v>120</v>
      </c>
      <c r="F372" s="17" t="s">
        <v>840</v>
      </c>
      <c r="G372" s="19">
        <v>18161</v>
      </c>
      <c r="I372" s="11" t="s">
        <v>736</v>
      </c>
    </row>
    <row r="373" spans="1:7" ht="56.25" customHeight="1">
      <c r="A373" s="17" t="s">
        <v>629</v>
      </c>
      <c r="B373" s="18" t="s">
        <v>1004</v>
      </c>
      <c r="C373" s="17" t="s">
        <v>73</v>
      </c>
      <c r="D373" s="17" t="s">
        <v>836</v>
      </c>
      <c r="E373" s="17" t="s">
        <v>122</v>
      </c>
      <c r="F373" s="17" t="s">
        <v>813</v>
      </c>
      <c r="G373" s="19">
        <f>G374</f>
        <v>311</v>
      </c>
    </row>
    <row r="374" spans="1:9" ht="12.75">
      <c r="A374" s="17" t="s">
        <v>630</v>
      </c>
      <c r="B374" s="18" t="s">
        <v>839</v>
      </c>
      <c r="C374" s="17" t="s">
        <v>73</v>
      </c>
      <c r="D374" s="17" t="s">
        <v>836</v>
      </c>
      <c r="E374" s="17" t="s">
        <v>122</v>
      </c>
      <c r="F374" s="17" t="s">
        <v>840</v>
      </c>
      <c r="G374" s="19">
        <v>311</v>
      </c>
      <c r="I374" s="11" t="s">
        <v>736</v>
      </c>
    </row>
    <row r="375" spans="1:7" ht="105.75" customHeight="1">
      <c r="A375" s="17" t="s">
        <v>631</v>
      </c>
      <c r="B375" s="18" t="s">
        <v>1005</v>
      </c>
      <c r="C375" s="17" t="s">
        <v>73</v>
      </c>
      <c r="D375" s="17" t="s">
        <v>836</v>
      </c>
      <c r="E375" s="17" t="s">
        <v>123</v>
      </c>
      <c r="F375" s="17" t="s">
        <v>813</v>
      </c>
      <c r="G375" s="19">
        <f>G376</f>
        <v>258.7</v>
      </c>
    </row>
    <row r="376" spans="1:9" ht="12.75">
      <c r="A376" s="17" t="s">
        <v>632</v>
      </c>
      <c r="B376" s="18" t="s">
        <v>839</v>
      </c>
      <c r="C376" s="17" t="s">
        <v>73</v>
      </c>
      <c r="D376" s="17" t="s">
        <v>836</v>
      </c>
      <c r="E376" s="17" t="s">
        <v>123</v>
      </c>
      <c r="F376" s="17" t="s">
        <v>840</v>
      </c>
      <c r="G376" s="19">
        <v>258.7</v>
      </c>
      <c r="I376" s="11" t="s">
        <v>736</v>
      </c>
    </row>
    <row r="377" spans="1:7" ht="117" customHeight="1">
      <c r="A377" s="17" t="s">
        <v>633</v>
      </c>
      <c r="B377" s="18" t="s">
        <v>1006</v>
      </c>
      <c r="C377" s="17" t="s">
        <v>73</v>
      </c>
      <c r="D377" s="17" t="s">
        <v>836</v>
      </c>
      <c r="E377" s="17" t="s">
        <v>124</v>
      </c>
      <c r="F377" s="17" t="s">
        <v>813</v>
      </c>
      <c r="G377" s="19">
        <f>G378</f>
        <v>5</v>
      </c>
    </row>
    <row r="378" spans="1:9" ht="12.75">
      <c r="A378" s="17" t="s">
        <v>634</v>
      </c>
      <c r="B378" s="18" t="s">
        <v>839</v>
      </c>
      <c r="C378" s="17" t="s">
        <v>73</v>
      </c>
      <c r="D378" s="17" t="s">
        <v>836</v>
      </c>
      <c r="E378" s="17" t="s">
        <v>124</v>
      </c>
      <c r="F378" s="17" t="s">
        <v>840</v>
      </c>
      <c r="G378" s="19">
        <v>5</v>
      </c>
      <c r="I378" s="11" t="s">
        <v>736</v>
      </c>
    </row>
    <row r="379" spans="1:7" ht="38.25">
      <c r="A379" s="17" t="s">
        <v>635</v>
      </c>
      <c r="B379" s="18" t="s">
        <v>110</v>
      </c>
      <c r="C379" s="17" t="s">
        <v>73</v>
      </c>
      <c r="D379" s="17" t="s">
        <v>836</v>
      </c>
      <c r="E379" s="17" t="s">
        <v>396</v>
      </c>
      <c r="F379" s="17"/>
      <c r="G379" s="19">
        <f>G380</f>
        <v>8145.1</v>
      </c>
    </row>
    <row r="380" spans="1:9" ht="12.75">
      <c r="A380" s="17" t="s">
        <v>636</v>
      </c>
      <c r="B380" s="18" t="s">
        <v>839</v>
      </c>
      <c r="C380" s="17" t="s">
        <v>73</v>
      </c>
      <c r="D380" s="17" t="s">
        <v>836</v>
      </c>
      <c r="E380" s="17" t="s">
        <v>396</v>
      </c>
      <c r="F380" s="17" t="s">
        <v>840</v>
      </c>
      <c r="G380" s="19">
        <v>8145.1</v>
      </c>
      <c r="I380" s="11" t="s">
        <v>736</v>
      </c>
    </row>
    <row r="381" spans="1:7" ht="40.5" customHeight="1">
      <c r="A381" s="17" t="s">
        <v>637</v>
      </c>
      <c r="B381" s="18" t="s">
        <v>125</v>
      </c>
      <c r="C381" s="17" t="s">
        <v>73</v>
      </c>
      <c r="D381" s="17" t="s">
        <v>836</v>
      </c>
      <c r="E381" s="17" t="s">
        <v>126</v>
      </c>
      <c r="F381" s="17" t="s">
        <v>813</v>
      </c>
      <c r="G381" s="19">
        <f>G382+G384</f>
        <v>199</v>
      </c>
    </row>
    <row r="382" spans="1:7" ht="12.75">
      <c r="A382" s="17" t="s">
        <v>638</v>
      </c>
      <c r="B382" s="18" t="s">
        <v>127</v>
      </c>
      <c r="C382" s="17" t="s">
        <v>73</v>
      </c>
      <c r="D382" s="17" t="s">
        <v>836</v>
      </c>
      <c r="E382" s="17" t="s">
        <v>128</v>
      </c>
      <c r="F382" s="17" t="s">
        <v>813</v>
      </c>
      <c r="G382" s="19">
        <f>G383</f>
        <v>195.5</v>
      </c>
    </row>
    <row r="383" spans="1:9" ht="12.75">
      <c r="A383" s="17" t="s">
        <v>639</v>
      </c>
      <c r="B383" s="18" t="s">
        <v>839</v>
      </c>
      <c r="C383" s="17" t="s">
        <v>73</v>
      </c>
      <c r="D383" s="17" t="s">
        <v>836</v>
      </c>
      <c r="E383" s="17" t="s">
        <v>128</v>
      </c>
      <c r="F383" s="17" t="s">
        <v>840</v>
      </c>
      <c r="G383" s="19">
        <v>195.5</v>
      </c>
      <c r="I383" s="11" t="s">
        <v>736</v>
      </c>
    </row>
    <row r="384" spans="1:7" ht="156" customHeight="1">
      <c r="A384" s="17" t="s">
        <v>640</v>
      </c>
      <c r="B384" s="18" t="s">
        <v>0</v>
      </c>
      <c r="C384" s="17" t="s">
        <v>73</v>
      </c>
      <c r="D384" s="17" t="s">
        <v>836</v>
      </c>
      <c r="E384" s="17" t="s">
        <v>129</v>
      </c>
      <c r="F384" s="17" t="s">
        <v>813</v>
      </c>
      <c r="G384" s="19">
        <f>G385</f>
        <v>3.5</v>
      </c>
    </row>
    <row r="385" spans="1:9" ht="12.75">
      <c r="A385" s="17" t="s">
        <v>641</v>
      </c>
      <c r="B385" s="18" t="s">
        <v>839</v>
      </c>
      <c r="C385" s="17" t="s">
        <v>73</v>
      </c>
      <c r="D385" s="17" t="s">
        <v>836</v>
      </c>
      <c r="E385" s="17" t="s">
        <v>129</v>
      </c>
      <c r="F385" s="17" t="s">
        <v>840</v>
      </c>
      <c r="G385" s="19">
        <v>3.5</v>
      </c>
      <c r="I385" s="11" t="s">
        <v>736</v>
      </c>
    </row>
    <row r="386" spans="1:7" ht="119.25" customHeight="1">
      <c r="A386" s="17" t="s">
        <v>642</v>
      </c>
      <c r="B386" s="18" t="s">
        <v>130</v>
      </c>
      <c r="C386" s="17" t="s">
        <v>73</v>
      </c>
      <c r="D386" s="17" t="s">
        <v>836</v>
      </c>
      <c r="E386" s="17" t="s">
        <v>131</v>
      </c>
      <c r="F386" s="17" t="s">
        <v>813</v>
      </c>
      <c r="G386" s="19">
        <f>G387+G389</f>
        <v>13353.9</v>
      </c>
    </row>
    <row r="387" spans="1:7" ht="68.25" customHeight="1">
      <c r="A387" s="17" t="s">
        <v>643</v>
      </c>
      <c r="B387" s="18" t="s">
        <v>1</v>
      </c>
      <c r="C387" s="17" t="s">
        <v>73</v>
      </c>
      <c r="D387" s="17" t="s">
        <v>836</v>
      </c>
      <c r="E387" s="17" t="s">
        <v>133</v>
      </c>
      <c r="F387" s="17" t="s">
        <v>813</v>
      </c>
      <c r="G387" s="19">
        <f>G388</f>
        <v>13121.6</v>
      </c>
    </row>
    <row r="388" spans="1:9" ht="12.75">
      <c r="A388" s="17" t="s">
        <v>644</v>
      </c>
      <c r="B388" s="18" t="s">
        <v>839</v>
      </c>
      <c r="C388" s="17" t="s">
        <v>73</v>
      </c>
      <c r="D388" s="17" t="s">
        <v>836</v>
      </c>
      <c r="E388" s="17" t="s">
        <v>133</v>
      </c>
      <c r="F388" s="17" t="s">
        <v>840</v>
      </c>
      <c r="G388" s="19">
        <v>13121.6</v>
      </c>
      <c r="I388" s="11" t="s">
        <v>736</v>
      </c>
    </row>
    <row r="389" spans="1:7" ht="66.75" customHeight="1">
      <c r="A389" s="17" t="s">
        <v>645</v>
      </c>
      <c r="B389" s="18" t="s">
        <v>2</v>
      </c>
      <c r="C389" s="17" t="s">
        <v>73</v>
      </c>
      <c r="D389" s="17" t="s">
        <v>836</v>
      </c>
      <c r="E389" s="17" t="s">
        <v>135</v>
      </c>
      <c r="F389" s="17" t="s">
        <v>813</v>
      </c>
      <c r="G389" s="19">
        <f>G390</f>
        <v>232.3</v>
      </c>
    </row>
    <row r="390" spans="1:9" ht="12.75">
      <c r="A390" s="17" t="s">
        <v>646</v>
      </c>
      <c r="B390" s="18" t="s">
        <v>839</v>
      </c>
      <c r="C390" s="17" t="s">
        <v>73</v>
      </c>
      <c r="D390" s="17" t="s">
        <v>836</v>
      </c>
      <c r="E390" s="17" t="s">
        <v>135</v>
      </c>
      <c r="F390" s="17" t="s">
        <v>840</v>
      </c>
      <c r="G390" s="19">
        <v>232.3</v>
      </c>
      <c r="I390" s="11" t="s">
        <v>736</v>
      </c>
    </row>
    <row r="391" spans="1:7" ht="25.5">
      <c r="A391" s="17" t="s">
        <v>647</v>
      </c>
      <c r="B391" s="18" t="s">
        <v>136</v>
      </c>
      <c r="C391" s="17" t="s">
        <v>73</v>
      </c>
      <c r="D391" s="17" t="s">
        <v>836</v>
      </c>
      <c r="E391" s="17" t="s">
        <v>138</v>
      </c>
      <c r="F391" s="17" t="s">
        <v>813</v>
      </c>
      <c r="G391" s="19">
        <f>G392+G394+G396+G398+G402+G400</f>
        <v>1527.5</v>
      </c>
    </row>
    <row r="392" spans="1:7" ht="18" customHeight="1">
      <c r="A392" s="17" t="s">
        <v>648</v>
      </c>
      <c r="B392" s="18" t="s">
        <v>3</v>
      </c>
      <c r="C392" s="17" t="s">
        <v>73</v>
      </c>
      <c r="D392" s="17" t="s">
        <v>836</v>
      </c>
      <c r="E392" s="17" t="s">
        <v>140</v>
      </c>
      <c r="F392" s="17" t="s">
        <v>813</v>
      </c>
      <c r="G392" s="19">
        <f>G393</f>
        <v>1062.7</v>
      </c>
    </row>
    <row r="393" spans="1:9" ht="12.75">
      <c r="A393" s="17" t="s">
        <v>649</v>
      </c>
      <c r="B393" s="18" t="s">
        <v>839</v>
      </c>
      <c r="C393" s="17" t="s">
        <v>73</v>
      </c>
      <c r="D393" s="17" t="s">
        <v>836</v>
      </c>
      <c r="E393" s="17" t="s">
        <v>140</v>
      </c>
      <c r="F393" s="17" t="s">
        <v>840</v>
      </c>
      <c r="G393" s="19">
        <v>1062.7</v>
      </c>
      <c r="I393" s="11" t="s">
        <v>736</v>
      </c>
    </row>
    <row r="394" spans="1:7" ht="29.25" customHeight="1">
      <c r="A394" s="17" t="s">
        <v>650</v>
      </c>
      <c r="B394" s="18" t="s">
        <v>4</v>
      </c>
      <c r="C394" s="17" t="s">
        <v>73</v>
      </c>
      <c r="D394" s="17" t="s">
        <v>836</v>
      </c>
      <c r="E394" s="17" t="s">
        <v>145</v>
      </c>
      <c r="F394" s="17" t="s">
        <v>813</v>
      </c>
      <c r="G394" s="19">
        <f>G395</f>
        <v>390.1</v>
      </c>
    </row>
    <row r="395" spans="1:9" ht="12.75">
      <c r="A395" s="17" t="s">
        <v>651</v>
      </c>
      <c r="B395" s="18" t="s">
        <v>839</v>
      </c>
      <c r="C395" s="17" t="s">
        <v>73</v>
      </c>
      <c r="D395" s="17" t="s">
        <v>836</v>
      </c>
      <c r="E395" s="17" t="s">
        <v>145</v>
      </c>
      <c r="F395" s="17" t="s">
        <v>840</v>
      </c>
      <c r="G395" s="19">
        <v>390.1</v>
      </c>
      <c r="I395" s="11" t="s">
        <v>736</v>
      </c>
    </row>
    <row r="396" spans="1:7" ht="76.5" customHeight="1">
      <c r="A396" s="17" t="s">
        <v>652</v>
      </c>
      <c r="B396" s="18" t="s">
        <v>7</v>
      </c>
      <c r="C396" s="17" t="s">
        <v>73</v>
      </c>
      <c r="D396" s="17" t="s">
        <v>836</v>
      </c>
      <c r="E396" s="17" t="s">
        <v>147</v>
      </c>
      <c r="F396" s="17" t="s">
        <v>813</v>
      </c>
      <c r="G396" s="19">
        <f>G397</f>
        <v>0</v>
      </c>
    </row>
    <row r="397" spans="1:9" ht="12.75">
      <c r="A397" s="17" t="s">
        <v>653</v>
      </c>
      <c r="B397" s="18" t="s">
        <v>839</v>
      </c>
      <c r="C397" s="17" t="s">
        <v>73</v>
      </c>
      <c r="D397" s="17" t="s">
        <v>836</v>
      </c>
      <c r="E397" s="17" t="s">
        <v>147</v>
      </c>
      <c r="F397" s="17" t="s">
        <v>840</v>
      </c>
      <c r="G397" s="19">
        <v>0</v>
      </c>
      <c r="I397" s="11" t="s">
        <v>736</v>
      </c>
    </row>
    <row r="398" spans="1:7" ht="171" customHeight="1">
      <c r="A398" s="17" t="s">
        <v>654</v>
      </c>
      <c r="B398" s="18" t="s">
        <v>8</v>
      </c>
      <c r="C398" s="17" t="s">
        <v>73</v>
      </c>
      <c r="D398" s="17" t="s">
        <v>836</v>
      </c>
      <c r="E398" s="17" t="s">
        <v>148</v>
      </c>
      <c r="F398" s="17" t="s">
        <v>813</v>
      </c>
      <c r="G398" s="19">
        <f>G399</f>
        <v>26.5</v>
      </c>
    </row>
    <row r="399" spans="1:9" ht="12.75">
      <c r="A399" s="17" t="s">
        <v>655</v>
      </c>
      <c r="B399" s="18" t="s">
        <v>839</v>
      </c>
      <c r="C399" s="17" t="s">
        <v>73</v>
      </c>
      <c r="D399" s="17" t="s">
        <v>836</v>
      </c>
      <c r="E399" s="17" t="s">
        <v>148</v>
      </c>
      <c r="F399" s="17" t="s">
        <v>840</v>
      </c>
      <c r="G399" s="19">
        <v>26.5</v>
      </c>
      <c r="I399" s="11" t="s">
        <v>736</v>
      </c>
    </row>
    <row r="400" spans="1:9" ht="38.25">
      <c r="A400" s="17" t="s">
        <v>656</v>
      </c>
      <c r="B400" s="18" t="s">
        <v>737</v>
      </c>
      <c r="C400" s="17" t="s">
        <v>73</v>
      </c>
      <c r="D400" s="17" t="s">
        <v>836</v>
      </c>
      <c r="E400" s="17" t="s">
        <v>738</v>
      </c>
      <c r="F400" s="17"/>
      <c r="G400" s="19">
        <f>G401</f>
        <v>1.1</v>
      </c>
      <c r="I400" s="11"/>
    </row>
    <row r="401" spans="1:9" ht="12.75">
      <c r="A401" s="17" t="s">
        <v>657</v>
      </c>
      <c r="B401" s="18" t="s">
        <v>839</v>
      </c>
      <c r="C401" s="17" t="s">
        <v>73</v>
      </c>
      <c r="D401" s="17" t="s">
        <v>836</v>
      </c>
      <c r="E401" s="17" t="s">
        <v>738</v>
      </c>
      <c r="F401" s="17" t="s">
        <v>840</v>
      </c>
      <c r="G401" s="19">
        <v>1.1</v>
      </c>
      <c r="I401" s="11" t="s">
        <v>736</v>
      </c>
    </row>
    <row r="402" spans="1:7" ht="55.5" customHeight="1">
      <c r="A402" s="17" t="s">
        <v>217</v>
      </c>
      <c r="B402" s="18" t="s">
        <v>9</v>
      </c>
      <c r="C402" s="17" t="s">
        <v>73</v>
      </c>
      <c r="D402" s="17" t="s">
        <v>836</v>
      </c>
      <c r="E402" s="17" t="s">
        <v>150</v>
      </c>
      <c r="F402" s="17" t="s">
        <v>813</v>
      </c>
      <c r="G402" s="19">
        <f>G403</f>
        <v>47.1</v>
      </c>
    </row>
    <row r="403" spans="1:9" ht="12.75">
      <c r="A403" s="17" t="s">
        <v>218</v>
      </c>
      <c r="B403" s="18" t="s">
        <v>839</v>
      </c>
      <c r="C403" s="17" t="s">
        <v>73</v>
      </c>
      <c r="D403" s="17" t="s">
        <v>836</v>
      </c>
      <c r="E403" s="17" t="s">
        <v>150</v>
      </c>
      <c r="F403" s="17" t="s">
        <v>840</v>
      </c>
      <c r="G403" s="19">
        <v>47.1</v>
      </c>
      <c r="I403" s="11" t="s">
        <v>736</v>
      </c>
    </row>
    <row r="404" spans="1:7" ht="12.75">
      <c r="A404" s="17" t="s">
        <v>658</v>
      </c>
      <c r="B404" s="18" t="s">
        <v>151</v>
      </c>
      <c r="C404" s="17" t="s">
        <v>73</v>
      </c>
      <c r="D404" s="17" t="s">
        <v>836</v>
      </c>
      <c r="E404" s="17" t="s">
        <v>152</v>
      </c>
      <c r="F404" s="17" t="s">
        <v>813</v>
      </c>
      <c r="G404" s="19">
        <f>G405+G407+G409+G411+G413</f>
        <v>385.5</v>
      </c>
    </row>
    <row r="405" spans="1:7" ht="66" customHeight="1">
      <c r="A405" s="17" t="s">
        <v>659</v>
      </c>
      <c r="B405" s="18" t="s">
        <v>10</v>
      </c>
      <c r="C405" s="17" t="s">
        <v>73</v>
      </c>
      <c r="D405" s="17" t="s">
        <v>836</v>
      </c>
      <c r="E405" s="17" t="s">
        <v>154</v>
      </c>
      <c r="F405" s="17" t="s">
        <v>813</v>
      </c>
      <c r="G405" s="19">
        <f>G406</f>
        <v>11.1</v>
      </c>
    </row>
    <row r="406" spans="1:9" ht="12.75">
      <c r="A406" s="17" t="s">
        <v>660</v>
      </c>
      <c r="B406" s="18" t="s">
        <v>839</v>
      </c>
      <c r="C406" s="17" t="s">
        <v>73</v>
      </c>
      <c r="D406" s="17" t="s">
        <v>836</v>
      </c>
      <c r="E406" s="17" t="s">
        <v>154</v>
      </c>
      <c r="F406" s="17" t="s">
        <v>840</v>
      </c>
      <c r="G406" s="19">
        <v>11.1</v>
      </c>
      <c r="I406" s="11" t="s">
        <v>736</v>
      </c>
    </row>
    <row r="407" spans="1:7" ht="64.5" customHeight="1">
      <c r="A407" s="17" t="s">
        <v>661</v>
      </c>
      <c r="B407" s="18" t="s">
        <v>11</v>
      </c>
      <c r="C407" s="17" t="s">
        <v>73</v>
      </c>
      <c r="D407" s="17" t="s">
        <v>836</v>
      </c>
      <c r="E407" s="17" t="s">
        <v>156</v>
      </c>
      <c r="F407" s="17" t="s">
        <v>813</v>
      </c>
      <c r="G407" s="19">
        <f>G408</f>
        <v>6.7</v>
      </c>
    </row>
    <row r="408" spans="1:9" ht="12.75">
      <c r="A408" s="17" t="s">
        <v>662</v>
      </c>
      <c r="B408" s="18" t="s">
        <v>839</v>
      </c>
      <c r="C408" s="17" t="s">
        <v>73</v>
      </c>
      <c r="D408" s="17" t="s">
        <v>836</v>
      </c>
      <c r="E408" s="17" t="s">
        <v>156</v>
      </c>
      <c r="F408" s="17" t="s">
        <v>840</v>
      </c>
      <c r="G408" s="19">
        <v>6.7</v>
      </c>
      <c r="I408" s="11" t="s">
        <v>736</v>
      </c>
    </row>
    <row r="409" spans="1:7" ht="66.75" customHeight="1">
      <c r="A409" s="17" t="s">
        <v>663</v>
      </c>
      <c r="B409" s="18" t="s">
        <v>13</v>
      </c>
      <c r="C409" s="17" t="s">
        <v>73</v>
      </c>
      <c r="D409" s="17" t="s">
        <v>836</v>
      </c>
      <c r="E409" s="17" t="s">
        <v>252</v>
      </c>
      <c r="F409" s="17" t="s">
        <v>813</v>
      </c>
      <c r="G409" s="19">
        <f>G410</f>
        <v>28.6</v>
      </c>
    </row>
    <row r="410" spans="1:9" ht="12.75">
      <c r="A410" s="17" t="s">
        <v>664</v>
      </c>
      <c r="B410" s="18" t="s">
        <v>839</v>
      </c>
      <c r="C410" s="17" t="s">
        <v>73</v>
      </c>
      <c r="D410" s="17" t="s">
        <v>836</v>
      </c>
      <c r="E410" s="17" t="s">
        <v>252</v>
      </c>
      <c r="F410" s="17" t="s">
        <v>840</v>
      </c>
      <c r="G410" s="19">
        <v>28.6</v>
      </c>
      <c r="I410" s="11" t="s">
        <v>736</v>
      </c>
    </row>
    <row r="411" spans="1:7" ht="52.5" customHeight="1">
      <c r="A411" s="17" t="s">
        <v>665</v>
      </c>
      <c r="B411" s="18" t="s">
        <v>14</v>
      </c>
      <c r="C411" s="17" t="s">
        <v>73</v>
      </c>
      <c r="D411" s="17" t="s">
        <v>836</v>
      </c>
      <c r="E411" s="17" t="s">
        <v>256</v>
      </c>
      <c r="F411" s="17" t="s">
        <v>813</v>
      </c>
      <c r="G411" s="19">
        <f>G412</f>
        <v>3.3</v>
      </c>
    </row>
    <row r="412" spans="1:9" ht="12.75">
      <c r="A412" s="17" t="s">
        <v>666</v>
      </c>
      <c r="B412" s="18" t="s">
        <v>839</v>
      </c>
      <c r="C412" s="17" t="s">
        <v>73</v>
      </c>
      <c r="D412" s="17" t="s">
        <v>836</v>
      </c>
      <c r="E412" s="17" t="s">
        <v>256</v>
      </c>
      <c r="F412" s="17" t="s">
        <v>840</v>
      </c>
      <c r="G412" s="19">
        <v>3.3</v>
      </c>
      <c r="I412" s="11" t="s">
        <v>736</v>
      </c>
    </row>
    <row r="413" spans="1:7" ht="42.75" customHeight="1">
      <c r="A413" s="17" t="s">
        <v>667</v>
      </c>
      <c r="B413" s="18" t="s">
        <v>15</v>
      </c>
      <c r="C413" s="17" t="s">
        <v>73</v>
      </c>
      <c r="D413" s="17" t="s">
        <v>836</v>
      </c>
      <c r="E413" s="17" t="s">
        <v>258</v>
      </c>
      <c r="F413" s="17" t="s">
        <v>813</v>
      </c>
      <c r="G413" s="19">
        <f>G414</f>
        <v>335.8</v>
      </c>
    </row>
    <row r="414" spans="1:9" ht="12.75">
      <c r="A414" s="17" t="s">
        <v>668</v>
      </c>
      <c r="B414" s="18" t="s">
        <v>839</v>
      </c>
      <c r="C414" s="17" t="s">
        <v>73</v>
      </c>
      <c r="D414" s="17" t="s">
        <v>836</v>
      </c>
      <c r="E414" s="17" t="s">
        <v>258</v>
      </c>
      <c r="F414" s="17" t="s">
        <v>840</v>
      </c>
      <c r="G414" s="19">
        <v>335.8</v>
      </c>
      <c r="I414" s="11" t="s">
        <v>736</v>
      </c>
    </row>
    <row r="415" spans="1:9" ht="12.75">
      <c r="A415" s="17" t="s">
        <v>669</v>
      </c>
      <c r="B415" s="18" t="s">
        <v>780</v>
      </c>
      <c r="C415" s="17" t="s">
        <v>73</v>
      </c>
      <c r="D415" s="17" t="s">
        <v>836</v>
      </c>
      <c r="E415" s="17" t="s">
        <v>781</v>
      </c>
      <c r="F415" s="17"/>
      <c r="G415" s="19">
        <f>G416</f>
        <v>30</v>
      </c>
      <c r="I415" s="11"/>
    </row>
    <row r="416" spans="1:9" ht="12.75">
      <c r="A416" s="17" t="s">
        <v>670</v>
      </c>
      <c r="B416" s="18" t="s">
        <v>839</v>
      </c>
      <c r="C416" s="17" t="s">
        <v>73</v>
      </c>
      <c r="D416" s="17" t="s">
        <v>836</v>
      </c>
      <c r="E416" s="17" t="s">
        <v>781</v>
      </c>
      <c r="F416" s="17" t="s">
        <v>840</v>
      </c>
      <c r="G416" s="19">
        <v>30</v>
      </c>
      <c r="I416" s="11"/>
    </row>
    <row r="417" spans="1:7" ht="25.5">
      <c r="A417" s="17" t="s">
        <v>219</v>
      </c>
      <c r="B417" s="18" t="s">
        <v>259</v>
      </c>
      <c r="C417" s="17" t="s">
        <v>73</v>
      </c>
      <c r="D417" s="17" t="s">
        <v>836</v>
      </c>
      <c r="E417" s="17" t="s">
        <v>260</v>
      </c>
      <c r="F417" s="17" t="s">
        <v>813</v>
      </c>
      <c r="G417" s="19">
        <f>G418+G420+G422</f>
        <v>502.5</v>
      </c>
    </row>
    <row r="418" spans="1:7" ht="12.75">
      <c r="A418" s="17" t="s">
        <v>220</v>
      </c>
      <c r="B418" s="18" t="s">
        <v>261</v>
      </c>
      <c r="C418" s="17" t="s">
        <v>73</v>
      </c>
      <c r="D418" s="17" t="s">
        <v>836</v>
      </c>
      <c r="E418" s="17" t="s">
        <v>262</v>
      </c>
      <c r="F418" s="17" t="s">
        <v>813</v>
      </c>
      <c r="G418" s="19">
        <f>G419</f>
        <v>493.8</v>
      </c>
    </row>
    <row r="419" spans="1:9" ht="12.75">
      <c r="A419" s="17" t="s">
        <v>671</v>
      </c>
      <c r="B419" s="18" t="s">
        <v>839</v>
      </c>
      <c r="C419" s="17" t="s">
        <v>73</v>
      </c>
      <c r="D419" s="17" t="s">
        <v>836</v>
      </c>
      <c r="E419" s="17" t="s">
        <v>262</v>
      </c>
      <c r="F419" s="17" t="s">
        <v>840</v>
      </c>
      <c r="G419" s="19">
        <v>493.8</v>
      </c>
      <c r="I419" s="11" t="s">
        <v>736</v>
      </c>
    </row>
    <row r="420" spans="1:7" ht="38.25">
      <c r="A420" s="17" t="s">
        <v>672</v>
      </c>
      <c r="B420" s="18" t="s">
        <v>263</v>
      </c>
      <c r="C420" s="17" t="s">
        <v>73</v>
      </c>
      <c r="D420" s="17" t="s">
        <v>836</v>
      </c>
      <c r="E420" s="17" t="s">
        <v>264</v>
      </c>
      <c r="F420" s="17" t="s">
        <v>813</v>
      </c>
      <c r="G420" s="19">
        <f>G421</f>
        <v>0</v>
      </c>
    </row>
    <row r="421" spans="1:9" ht="12.75">
      <c r="A421" s="17" t="s">
        <v>673</v>
      </c>
      <c r="B421" s="18" t="s">
        <v>839</v>
      </c>
      <c r="C421" s="17" t="s">
        <v>73</v>
      </c>
      <c r="D421" s="17" t="s">
        <v>836</v>
      </c>
      <c r="E421" s="17" t="s">
        <v>264</v>
      </c>
      <c r="F421" s="17" t="s">
        <v>840</v>
      </c>
      <c r="G421" s="19">
        <v>0</v>
      </c>
      <c r="I421" s="11" t="s">
        <v>736</v>
      </c>
    </row>
    <row r="422" spans="1:7" ht="12.75">
      <c r="A422" s="17" t="s">
        <v>674</v>
      </c>
      <c r="B422" s="18" t="s">
        <v>265</v>
      </c>
      <c r="C422" s="17" t="s">
        <v>73</v>
      </c>
      <c r="D422" s="17" t="s">
        <v>836</v>
      </c>
      <c r="E422" s="17" t="s">
        <v>266</v>
      </c>
      <c r="F422" s="17" t="s">
        <v>813</v>
      </c>
      <c r="G422" s="19">
        <f>G423</f>
        <v>8.7</v>
      </c>
    </row>
    <row r="423" spans="1:9" ht="12.75">
      <c r="A423" s="17" t="s">
        <v>675</v>
      </c>
      <c r="B423" s="18" t="s">
        <v>839</v>
      </c>
      <c r="C423" s="17" t="s">
        <v>73</v>
      </c>
      <c r="D423" s="17" t="s">
        <v>836</v>
      </c>
      <c r="E423" s="17" t="s">
        <v>266</v>
      </c>
      <c r="F423" s="17" t="s">
        <v>840</v>
      </c>
      <c r="G423" s="19">
        <v>8.7</v>
      </c>
      <c r="I423" s="11" t="s">
        <v>736</v>
      </c>
    </row>
    <row r="424" spans="1:7" ht="38.25">
      <c r="A424" s="17" t="s">
        <v>676</v>
      </c>
      <c r="B424" s="18" t="s">
        <v>407</v>
      </c>
      <c r="C424" s="17" t="s">
        <v>73</v>
      </c>
      <c r="D424" s="17" t="s">
        <v>836</v>
      </c>
      <c r="E424" s="17" t="s">
        <v>403</v>
      </c>
      <c r="F424" s="17"/>
      <c r="G424" s="19">
        <f>G425+G427+G429</f>
        <v>25.7</v>
      </c>
    </row>
    <row r="425" spans="1:7" ht="34.5" customHeight="1">
      <c r="A425" s="17" t="s">
        <v>677</v>
      </c>
      <c r="B425" s="18" t="s">
        <v>409</v>
      </c>
      <c r="C425" s="17" t="s">
        <v>73</v>
      </c>
      <c r="D425" s="17" t="s">
        <v>836</v>
      </c>
      <c r="E425" s="17" t="s">
        <v>404</v>
      </c>
      <c r="F425" s="17"/>
      <c r="G425" s="19">
        <f>G426</f>
        <v>6.3</v>
      </c>
    </row>
    <row r="426" spans="1:9" ht="12.75">
      <c r="A426" s="17" t="s">
        <v>678</v>
      </c>
      <c r="B426" s="18" t="s">
        <v>839</v>
      </c>
      <c r="C426" s="17" t="s">
        <v>73</v>
      </c>
      <c r="D426" s="17" t="s">
        <v>836</v>
      </c>
      <c r="E426" s="17" t="s">
        <v>404</v>
      </c>
      <c r="F426" s="17" t="s">
        <v>840</v>
      </c>
      <c r="G426" s="19">
        <v>6.3</v>
      </c>
      <c r="I426" s="11" t="s">
        <v>736</v>
      </c>
    </row>
    <row r="427" spans="1:7" ht="38.25">
      <c r="A427" s="17" t="s">
        <v>679</v>
      </c>
      <c r="B427" s="18" t="s">
        <v>161</v>
      </c>
      <c r="C427" s="17" t="s">
        <v>73</v>
      </c>
      <c r="D427" s="17" t="s">
        <v>836</v>
      </c>
      <c r="E427" s="17" t="s">
        <v>405</v>
      </c>
      <c r="F427" s="17"/>
      <c r="G427" s="19">
        <f>G428</f>
        <v>19</v>
      </c>
    </row>
    <row r="428" spans="1:9" ht="12.75">
      <c r="A428" s="17" t="s">
        <v>680</v>
      </c>
      <c r="B428" s="18" t="s">
        <v>839</v>
      </c>
      <c r="C428" s="17" t="s">
        <v>73</v>
      </c>
      <c r="D428" s="17" t="s">
        <v>836</v>
      </c>
      <c r="E428" s="17" t="s">
        <v>405</v>
      </c>
      <c r="F428" s="17" t="s">
        <v>840</v>
      </c>
      <c r="G428" s="19">
        <v>19</v>
      </c>
      <c r="I428" s="11" t="s">
        <v>736</v>
      </c>
    </row>
    <row r="429" spans="1:7" ht="76.5">
      <c r="A429" s="17" t="s">
        <v>681</v>
      </c>
      <c r="B429" s="18" t="s">
        <v>158</v>
      </c>
      <c r="C429" s="17" t="s">
        <v>73</v>
      </c>
      <c r="D429" s="17" t="s">
        <v>836</v>
      </c>
      <c r="E429" s="17" t="s">
        <v>406</v>
      </c>
      <c r="F429" s="17"/>
      <c r="G429" s="19">
        <f>G430</f>
        <v>0.4</v>
      </c>
    </row>
    <row r="430" spans="1:9" ht="12.75">
      <c r="A430" s="17" t="s">
        <v>682</v>
      </c>
      <c r="B430" s="18" t="s">
        <v>839</v>
      </c>
      <c r="C430" s="17" t="s">
        <v>73</v>
      </c>
      <c r="D430" s="17" t="s">
        <v>836</v>
      </c>
      <c r="E430" s="17" t="s">
        <v>406</v>
      </c>
      <c r="F430" s="17" t="s">
        <v>840</v>
      </c>
      <c r="G430" s="19">
        <v>0.4</v>
      </c>
      <c r="I430" s="11" t="s">
        <v>736</v>
      </c>
    </row>
    <row r="431" spans="1:7" ht="38.25">
      <c r="A431" s="17" t="s">
        <v>683</v>
      </c>
      <c r="B431" s="18" t="s">
        <v>408</v>
      </c>
      <c r="C431" s="17" t="s">
        <v>73</v>
      </c>
      <c r="D431" s="17" t="s">
        <v>836</v>
      </c>
      <c r="E431" s="17" t="s">
        <v>398</v>
      </c>
      <c r="F431" s="17"/>
      <c r="G431" s="19">
        <f>G432+G434</f>
        <v>116.3</v>
      </c>
    </row>
    <row r="432" spans="1:7" ht="56.25" customHeight="1">
      <c r="A432" s="17" t="s">
        <v>46</v>
      </c>
      <c r="B432" s="18" t="s">
        <v>401</v>
      </c>
      <c r="C432" s="17" t="s">
        <v>73</v>
      </c>
      <c r="D432" s="17" t="s">
        <v>836</v>
      </c>
      <c r="E432" s="17" t="s">
        <v>399</v>
      </c>
      <c r="F432" s="17"/>
      <c r="G432" s="19">
        <f>G433</f>
        <v>114.3</v>
      </c>
    </row>
    <row r="433" spans="1:9" ht="12.75">
      <c r="A433" s="17" t="s">
        <v>684</v>
      </c>
      <c r="B433" s="18" t="s">
        <v>839</v>
      </c>
      <c r="C433" s="17" t="s">
        <v>73</v>
      </c>
      <c r="D433" s="17" t="s">
        <v>836</v>
      </c>
      <c r="E433" s="17" t="s">
        <v>399</v>
      </c>
      <c r="F433" s="17" t="s">
        <v>840</v>
      </c>
      <c r="G433" s="19">
        <v>114.3</v>
      </c>
      <c r="I433" s="11" t="s">
        <v>736</v>
      </c>
    </row>
    <row r="434" spans="1:7" ht="25.5">
      <c r="A434" s="17" t="s">
        <v>685</v>
      </c>
      <c r="B434" s="18" t="s">
        <v>402</v>
      </c>
      <c r="C434" s="17" t="s">
        <v>73</v>
      </c>
      <c r="D434" s="17" t="s">
        <v>836</v>
      </c>
      <c r="E434" s="17" t="s">
        <v>400</v>
      </c>
      <c r="F434" s="17"/>
      <c r="G434" s="19">
        <f>G435</f>
        <v>2</v>
      </c>
    </row>
    <row r="435" spans="1:9" ht="12.75">
      <c r="A435" s="17" t="s">
        <v>686</v>
      </c>
      <c r="B435" s="18" t="s">
        <v>839</v>
      </c>
      <c r="C435" s="17" t="s">
        <v>73</v>
      </c>
      <c r="D435" s="17" t="s">
        <v>836</v>
      </c>
      <c r="E435" s="17" t="s">
        <v>400</v>
      </c>
      <c r="F435" s="17" t="s">
        <v>840</v>
      </c>
      <c r="G435" s="19">
        <v>2</v>
      </c>
      <c r="I435" s="11" t="s">
        <v>736</v>
      </c>
    </row>
    <row r="436" spans="1:7" ht="12.75">
      <c r="A436" s="17" t="s">
        <v>687</v>
      </c>
      <c r="B436" s="18" t="s">
        <v>267</v>
      </c>
      <c r="C436" s="17" t="s">
        <v>73</v>
      </c>
      <c r="D436" s="17" t="s">
        <v>836</v>
      </c>
      <c r="E436" s="17" t="s">
        <v>268</v>
      </c>
      <c r="F436" s="17" t="s">
        <v>813</v>
      </c>
      <c r="G436" s="19">
        <f>G437+G442+G447</f>
        <v>36070.1</v>
      </c>
    </row>
    <row r="437" spans="1:7" ht="38.25">
      <c r="A437" s="17" t="s">
        <v>688</v>
      </c>
      <c r="B437" s="18" t="s">
        <v>236</v>
      </c>
      <c r="C437" s="17" t="s">
        <v>73</v>
      </c>
      <c r="D437" s="17" t="s">
        <v>836</v>
      </c>
      <c r="E437" s="17" t="s">
        <v>237</v>
      </c>
      <c r="F437" s="17" t="s">
        <v>813</v>
      </c>
      <c r="G437" s="19">
        <f>G438+G440</f>
        <v>34417.1</v>
      </c>
    </row>
    <row r="438" spans="1:7" ht="141.75" customHeight="1">
      <c r="A438" s="17" t="s">
        <v>689</v>
      </c>
      <c r="B438" s="18" t="s">
        <v>269</v>
      </c>
      <c r="C438" s="17" t="s">
        <v>73</v>
      </c>
      <c r="D438" s="17" t="s">
        <v>836</v>
      </c>
      <c r="E438" s="17" t="s">
        <v>238</v>
      </c>
      <c r="F438" s="17" t="s">
        <v>813</v>
      </c>
      <c r="G438" s="19">
        <f>G439</f>
        <v>33818.7</v>
      </c>
    </row>
    <row r="439" spans="1:9" ht="12.75">
      <c r="A439" s="17" t="s">
        <v>690</v>
      </c>
      <c r="B439" s="18" t="s">
        <v>949</v>
      </c>
      <c r="C439" s="17" t="s">
        <v>73</v>
      </c>
      <c r="D439" s="17" t="s">
        <v>836</v>
      </c>
      <c r="E439" s="17" t="s">
        <v>238</v>
      </c>
      <c r="F439" s="17" t="s">
        <v>950</v>
      </c>
      <c r="G439" s="19">
        <v>33818.7</v>
      </c>
      <c r="I439" s="11" t="s">
        <v>736</v>
      </c>
    </row>
    <row r="440" spans="1:7" ht="148.5" customHeight="1">
      <c r="A440" s="17" t="s">
        <v>691</v>
      </c>
      <c r="B440" s="18" t="s">
        <v>270</v>
      </c>
      <c r="C440" s="17" t="s">
        <v>73</v>
      </c>
      <c r="D440" s="17" t="s">
        <v>836</v>
      </c>
      <c r="E440" s="17" t="s">
        <v>239</v>
      </c>
      <c r="F440" s="17" t="s">
        <v>813</v>
      </c>
      <c r="G440" s="19">
        <f>G441</f>
        <v>598.4</v>
      </c>
    </row>
    <row r="441" spans="1:9" ht="12.75">
      <c r="A441" s="17" t="s">
        <v>692</v>
      </c>
      <c r="B441" s="18" t="s">
        <v>949</v>
      </c>
      <c r="C441" s="17" t="s">
        <v>73</v>
      </c>
      <c r="D441" s="17" t="s">
        <v>836</v>
      </c>
      <c r="E441" s="17" t="s">
        <v>239</v>
      </c>
      <c r="F441" s="17" t="s">
        <v>950</v>
      </c>
      <c r="G441" s="19">
        <v>598.4</v>
      </c>
      <c r="I441" s="11" t="s">
        <v>736</v>
      </c>
    </row>
    <row r="442" spans="1:7" ht="38.25">
      <c r="A442" s="17" t="s">
        <v>693</v>
      </c>
      <c r="B442" s="18" t="s">
        <v>321</v>
      </c>
      <c r="C442" s="17" t="s">
        <v>73</v>
      </c>
      <c r="D442" s="17" t="s">
        <v>836</v>
      </c>
      <c r="E442" s="17" t="s">
        <v>322</v>
      </c>
      <c r="F442" s="17" t="s">
        <v>813</v>
      </c>
      <c r="G442" s="19">
        <f>G443+G445</f>
        <v>473.2</v>
      </c>
    </row>
    <row r="443" spans="1:7" ht="25.5">
      <c r="A443" s="17" t="s">
        <v>694</v>
      </c>
      <c r="B443" s="18" t="s">
        <v>323</v>
      </c>
      <c r="C443" s="17" t="s">
        <v>73</v>
      </c>
      <c r="D443" s="17" t="s">
        <v>836</v>
      </c>
      <c r="E443" s="17" t="s">
        <v>324</v>
      </c>
      <c r="F443" s="17" t="s">
        <v>813</v>
      </c>
      <c r="G443" s="19">
        <f>G444</f>
        <v>465</v>
      </c>
    </row>
    <row r="444" spans="1:9" ht="12.75">
      <c r="A444" s="17" t="s">
        <v>695</v>
      </c>
      <c r="B444" s="18" t="s">
        <v>949</v>
      </c>
      <c r="C444" s="17" t="s">
        <v>73</v>
      </c>
      <c r="D444" s="17" t="s">
        <v>836</v>
      </c>
      <c r="E444" s="17" t="s">
        <v>324</v>
      </c>
      <c r="F444" s="17" t="s">
        <v>950</v>
      </c>
      <c r="G444" s="19">
        <v>465</v>
      </c>
      <c r="I444" s="11" t="s">
        <v>736</v>
      </c>
    </row>
    <row r="445" spans="1:7" ht="38.25">
      <c r="A445" s="17" t="s">
        <v>696</v>
      </c>
      <c r="B445" s="18" t="s">
        <v>325</v>
      </c>
      <c r="C445" s="17" t="s">
        <v>73</v>
      </c>
      <c r="D445" s="17" t="s">
        <v>836</v>
      </c>
      <c r="E445" s="17" t="s">
        <v>326</v>
      </c>
      <c r="F445" s="17" t="s">
        <v>813</v>
      </c>
      <c r="G445" s="19">
        <f>G446</f>
        <v>8.2</v>
      </c>
    </row>
    <row r="446" spans="1:9" ht="12.75">
      <c r="A446" s="17" t="s">
        <v>697</v>
      </c>
      <c r="B446" s="18" t="s">
        <v>949</v>
      </c>
      <c r="C446" s="17" t="s">
        <v>73</v>
      </c>
      <c r="D446" s="17" t="s">
        <v>836</v>
      </c>
      <c r="E446" s="17" t="s">
        <v>326</v>
      </c>
      <c r="F446" s="17" t="s">
        <v>950</v>
      </c>
      <c r="G446" s="19">
        <v>8.2</v>
      </c>
      <c r="I446" s="11" t="s">
        <v>736</v>
      </c>
    </row>
    <row r="447" spans="1:7" ht="51">
      <c r="A447" s="17" t="s">
        <v>698</v>
      </c>
      <c r="B447" s="18" t="s">
        <v>410</v>
      </c>
      <c r="C447" s="17" t="s">
        <v>73</v>
      </c>
      <c r="D447" s="17" t="s">
        <v>836</v>
      </c>
      <c r="E447" s="17" t="s">
        <v>411</v>
      </c>
      <c r="F447" s="17" t="s">
        <v>813</v>
      </c>
      <c r="G447" s="19">
        <f>G448+G450+G452+G454</f>
        <v>1179.8</v>
      </c>
    </row>
    <row r="448" spans="1:7" ht="51">
      <c r="A448" s="17" t="s">
        <v>699</v>
      </c>
      <c r="B448" s="18" t="s">
        <v>412</v>
      </c>
      <c r="C448" s="17" t="s">
        <v>73</v>
      </c>
      <c r="D448" s="17" t="s">
        <v>836</v>
      </c>
      <c r="E448" s="17" t="s">
        <v>413</v>
      </c>
      <c r="F448" s="17" t="s">
        <v>813</v>
      </c>
      <c r="G448" s="19">
        <f>G449</f>
        <v>578.4</v>
      </c>
    </row>
    <row r="449" spans="1:9" ht="12.75">
      <c r="A449" s="17" t="s">
        <v>700</v>
      </c>
      <c r="B449" s="18" t="s">
        <v>949</v>
      </c>
      <c r="C449" s="17" t="s">
        <v>73</v>
      </c>
      <c r="D449" s="17" t="s">
        <v>836</v>
      </c>
      <c r="E449" s="17" t="s">
        <v>413</v>
      </c>
      <c r="F449" s="17" t="s">
        <v>950</v>
      </c>
      <c r="G449" s="19">
        <v>578.4</v>
      </c>
      <c r="I449" s="11" t="s">
        <v>736</v>
      </c>
    </row>
    <row r="450" spans="1:7" ht="89.25">
      <c r="A450" s="17" t="s">
        <v>701</v>
      </c>
      <c r="B450" s="18" t="s">
        <v>414</v>
      </c>
      <c r="C450" s="17" t="s">
        <v>73</v>
      </c>
      <c r="D450" s="17" t="s">
        <v>836</v>
      </c>
      <c r="E450" s="17" t="s">
        <v>415</v>
      </c>
      <c r="F450" s="17" t="s">
        <v>813</v>
      </c>
      <c r="G450" s="19">
        <f>G451</f>
        <v>236.1</v>
      </c>
    </row>
    <row r="451" spans="1:9" ht="12.75">
      <c r="A451" s="17" t="s">
        <v>221</v>
      </c>
      <c r="B451" s="18" t="s">
        <v>949</v>
      </c>
      <c r="C451" s="17" t="s">
        <v>73</v>
      </c>
      <c r="D451" s="17" t="s">
        <v>836</v>
      </c>
      <c r="E451" s="17" t="s">
        <v>415</v>
      </c>
      <c r="F451" s="17" t="s">
        <v>950</v>
      </c>
      <c r="G451" s="19">
        <v>236.1</v>
      </c>
      <c r="I451" s="11" t="s">
        <v>736</v>
      </c>
    </row>
    <row r="452" spans="1:7" ht="63.75">
      <c r="A452" s="17" t="s">
        <v>222</v>
      </c>
      <c r="B452" s="18" t="s">
        <v>416</v>
      </c>
      <c r="C452" s="17" t="s">
        <v>73</v>
      </c>
      <c r="D452" s="17" t="s">
        <v>836</v>
      </c>
      <c r="E452" s="17" t="s">
        <v>417</v>
      </c>
      <c r="F452" s="17" t="s">
        <v>813</v>
      </c>
      <c r="G452" s="19">
        <f>G453</f>
        <v>344.8</v>
      </c>
    </row>
    <row r="453" spans="1:9" ht="12.75">
      <c r="A453" s="17" t="s">
        <v>223</v>
      </c>
      <c r="B453" s="18" t="s">
        <v>949</v>
      </c>
      <c r="C453" s="17" t="s">
        <v>73</v>
      </c>
      <c r="D453" s="17" t="s">
        <v>836</v>
      </c>
      <c r="E453" s="17" t="s">
        <v>417</v>
      </c>
      <c r="F453" s="17" t="s">
        <v>950</v>
      </c>
      <c r="G453" s="19">
        <v>344.8</v>
      </c>
      <c r="I453" s="11" t="s">
        <v>736</v>
      </c>
    </row>
    <row r="454" spans="1:7" ht="38.25">
      <c r="A454" s="17" t="s">
        <v>224</v>
      </c>
      <c r="B454" s="18" t="s">
        <v>418</v>
      </c>
      <c r="C454" s="17" t="s">
        <v>73</v>
      </c>
      <c r="D454" s="17" t="s">
        <v>836</v>
      </c>
      <c r="E454" s="17" t="s">
        <v>419</v>
      </c>
      <c r="F454" s="17" t="s">
        <v>813</v>
      </c>
      <c r="G454" s="19">
        <f>G455</f>
        <v>20.5</v>
      </c>
    </row>
    <row r="455" spans="1:9" ht="12.75">
      <c r="A455" s="17" t="s">
        <v>225</v>
      </c>
      <c r="B455" s="18" t="s">
        <v>949</v>
      </c>
      <c r="C455" s="17" t="s">
        <v>73</v>
      </c>
      <c r="D455" s="17" t="s">
        <v>836</v>
      </c>
      <c r="E455" s="17" t="s">
        <v>419</v>
      </c>
      <c r="F455" s="17" t="s">
        <v>950</v>
      </c>
      <c r="G455" s="19">
        <v>20.5</v>
      </c>
      <c r="I455" s="11" t="s">
        <v>736</v>
      </c>
    </row>
    <row r="456" spans="1:7" ht="12.75">
      <c r="A456" s="17" t="s">
        <v>226</v>
      </c>
      <c r="B456" s="18" t="s">
        <v>420</v>
      </c>
      <c r="C456" s="17" t="s">
        <v>73</v>
      </c>
      <c r="D456" s="17" t="s">
        <v>421</v>
      </c>
      <c r="E456" s="17" t="s">
        <v>813</v>
      </c>
      <c r="F456" s="17" t="s">
        <v>813</v>
      </c>
      <c r="G456" s="19">
        <f>G457</f>
        <v>10715.3</v>
      </c>
    </row>
    <row r="457" spans="1:7" ht="25.5">
      <c r="A457" s="17" t="s">
        <v>227</v>
      </c>
      <c r="B457" s="18" t="s">
        <v>837</v>
      </c>
      <c r="C457" s="17" t="s">
        <v>73</v>
      </c>
      <c r="D457" s="17" t="s">
        <v>421</v>
      </c>
      <c r="E457" s="17" t="s">
        <v>838</v>
      </c>
      <c r="F457" s="17" t="s">
        <v>813</v>
      </c>
      <c r="G457" s="19">
        <f>G458</f>
        <v>10715.3</v>
      </c>
    </row>
    <row r="458" spans="1:7" ht="51">
      <c r="A458" s="17" t="s">
        <v>228</v>
      </c>
      <c r="B458" s="18" t="s">
        <v>422</v>
      </c>
      <c r="C458" s="17" t="s">
        <v>73</v>
      </c>
      <c r="D458" s="17" t="s">
        <v>421</v>
      </c>
      <c r="E458" s="17" t="s">
        <v>423</v>
      </c>
      <c r="F458" s="17" t="s">
        <v>813</v>
      </c>
      <c r="G458" s="19">
        <f>G459</f>
        <v>10715.3</v>
      </c>
    </row>
    <row r="459" spans="1:9" ht="25.5">
      <c r="A459" s="17" t="s">
        <v>229</v>
      </c>
      <c r="B459" s="18" t="s">
        <v>823</v>
      </c>
      <c r="C459" s="17" t="s">
        <v>73</v>
      </c>
      <c r="D459" s="17" t="s">
        <v>421</v>
      </c>
      <c r="E459" s="17" t="s">
        <v>423</v>
      </c>
      <c r="F459" s="17" t="s">
        <v>824</v>
      </c>
      <c r="G459" s="19">
        <v>10715.3</v>
      </c>
      <c r="I459" s="11" t="s">
        <v>736</v>
      </c>
    </row>
    <row r="460" spans="1:7" ht="15.75">
      <c r="A460" s="24" t="s">
        <v>424</v>
      </c>
      <c r="B460" s="24"/>
      <c r="C460" s="24"/>
      <c r="D460" s="24"/>
      <c r="E460" s="24"/>
      <c r="F460" s="24"/>
      <c r="G460" s="25">
        <f>G12+G32+G80+G169+G222+G297+G308+G316+G322</f>
        <v>967891.1699999999</v>
      </c>
    </row>
    <row r="461" spans="1:7" ht="12.75">
      <c r="A461" s="26"/>
      <c r="B461" s="26"/>
      <c r="C461" s="26"/>
      <c r="D461" s="26"/>
      <c r="E461" s="26"/>
      <c r="F461" s="26"/>
      <c r="G461" s="26"/>
    </row>
    <row r="462" spans="1:7" ht="12.75">
      <c r="A462" s="26"/>
      <c r="B462" s="26"/>
      <c r="C462" s="26"/>
      <c r="D462" s="26"/>
      <c r="E462" s="26"/>
      <c r="F462" s="26"/>
      <c r="G462" s="26"/>
    </row>
    <row r="463" spans="1:7" ht="15.75" customHeight="1">
      <c r="A463" s="27"/>
      <c r="B463" s="26"/>
      <c r="C463" s="26"/>
      <c r="D463" s="26"/>
      <c r="E463" s="26"/>
      <c r="F463" s="26"/>
      <c r="G463" s="26"/>
    </row>
    <row r="464" spans="1:7" ht="25.5" customHeight="1">
      <c r="A464" s="27"/>
      <c r="B464" s="18"/>
      <c r="C464" s="26"/>
      <c r="D464" s="26"/>
      <c r="E464" s="26"/>
      <c r="F464" s="26"/>
      <c r="G464" s="26"/>
    </row>
    <row r="465" spans="1:7" ht="15.75" customHeight="1">
      <c r="A465" s="27"/>
      <c r="B465" s="18"/>
      <c r="C465" s="26"/>
      <c r="D465" s="26"/>
      <c r="E465" s="26"/>
      <c r="F465" s="26"/>
      <c r="G465" s="26"/>
    </row>
    <row r="466" spans="1:7" ht="12.75">
      <c r="A466" s="26"/>
      <c r="B466" s="26"/>
      <c r="C466" s="26"/>
      <c r="D466" s="26"/>
      <c r="E466" s="26"/>
      <c r="F466" s="26"/>
      <c r="G466" s="26"/>
    </row>
    <row r="467" spans="1:7" ht="12.75">
      <c r="A467" s="26"/>
      <c r="B467" s="26"/>
      <c r="C467" s="26"/>
      <c r="D467" s="26"/>
      <c r="E467" s="26"/>
      <c r="F467" s="26"/>
      <c r="G467" s="26"/>
    </row>
    <row r="468" spans="1:7" ht="12.75">
      <c r="A468" s="26"/>
      <c r="B468" s="26"/>
      <c r="C468" s="26"/>
      <c r="D468" s="26"/>
      <c r="E468" s="26"/>
      <c r="F468" s="26"/>
      <c r="G468" s="26"/>
    </row>
    <row r="469" spans="1:7" ht="12.75">
      <c r="A469" s="26"/>
      <c r="B469" s="26"/>
      <c r="C469" s="26"/>
      <c r="D469" s="26"/>
      <c r="E469" s="26"/>
      <c r="F469" s="26"/>
      <c r="G469" s="26"/>
    </row>
    <row r="470" spans="1:7" ht="12.75">
      <c r="A470" s="26"/>
      <c r="B470" s="26"/>
      <c r="C470" s="26"/>
      <c r="D470" s="26"/>
      <c r="E470" s="26"/>
      <c r="F470" s="26"/>
      <c r="G470" s="26"/>
    </row>
    <row r="471" spans="1:7" ht="12.75">
      <c r="A471" s="26"/>
      <c r="B471" s="26"/>
      <c r="C471" s="26"/>
      <c r="D471" s="26"/>
      <c r="E471" s="26"/>
      <c r="F471" s="26"/>
      <c r="G471" s="26"/>
    </row>
    <row r="472" spans="1:7" ht="12.75">
      <c r="A472" s="26"/>
      <c r="B472" s="26"/>
      <c r="C472" s="26"/>
      <c r="D472" s="26"/>
      <c r="E472" s="26"/>
      <c r="F472" s="26"/>
      <c r="G472" s="26"/>
    </row>
    <row r="473" spans="1:7" ht="12.75">
      <c r="A473" s="26"/>
      <c r="B473" s="26"/>
      <c r="C473" s="26"/>
      <c r="D473" s="26"/>
      <c r="E473" s="26"/>
      <c r="F473" s="26"/>
      <c r="G473" s="26"/>
    </row>
    <row r="474" spans="1:7" ht="12.75">
      <c r="A474" s="26"/>
      <c r="B474" s="26"/>
      <c r="C474" s="26"/>
      <c r="D474" s="26"/>
      <c r="E474" s="26"/>
      <c r="F474" s="26"/>
      <c r="G474" s="26"/>
    </row>
    <row r="475" spans="1:7" ht="12.75">
      <c r="A475" s="26"/>
      <c r="B475" s="26"/>
      <c r="C475" s="26"/>
      <c r="D475" s="26"/>
      <c r="E475" s="26"/>
      <c r="F475" s="26"/>
      <c r="G475" s="26"/>
    </row>
    <row r="476" spans="1:7" ht="12.75">
      <c r="A476" s="26"/>
      <c r="B476" s="26"/>
      <c r="C476" s="26"/>
      <c r="D476" s="26"/>
      <c r="E476" s="26"/>
      <c r="F476" s="26"/>
      <c r="G476" s="26"/>
    </row>
    <row r="477" spans="1:7" ht="12.75">
      <c r="A477" s="26"/>
      <c r="B477" s="26"/>
      <c r="C477" s="26"/>
      <c r="D477" s="26"/>
      <c r="E477" s="26"/>
      <c r="F477" s="26"/>
      <c r="G477" s="26"/>
    </row>
    <row r="478" spans="1:7" ht="12.75">
      <c r="A478" s="26"/>
      <c r="B478" s="26"/>
      <c r="C478" s="26"/>
      <c r="D478" s="26"/>
      <c r="E478" s="26"/>
      <c r="F478" s="26"/>
      <c r="G478" s="26"/>
    </row>
    <row r="479" spans="1:7" ht="12.75">
      <c r="A479" s="26"/>
      <c r="B479" s="26"/>
      <c r="C479" s="26"/>
      <c r="D479" s="26"/>
      <c r="E479" s="26"/>
      <c r="F479" s="26"/>
      <c r="G479" s="26"/>
    </row>
    <row r="480" spans="1:7" ht="12.75">
      <c r="A480" s="26"/>
      <c r="B480" s="26"/>
      <c r="C480" s="26"/>
      <c r="D480" s="26"/>
      <c r="E480" s="26"/>
      <c r="F480" s="26"/>
      <c r="G480" s="26"/>
    </row>
    <row r="481" spans="1:7" ht="12.75">
      <c r="A481" s="26"/>
      <c r="B481" s="26"/>
      <c r="C481" s="26"/>
      <c r="D481" s="26"/>
      <c r="E481" s="26"/>
      <c r="F481" s="26"/>
      <c r="G481" s="26"/>
    </row>
    <row r="482" spans="1:7" ht="12.75">
      <c r="A482" s="26"/>
      <c r="B482" s="26"/>
      <c r="C482" s="26"/>
      <c r="D482" s="26"/>
      <c r="E482" s="26"/>
      <c r="F482" s="26"/>
      <c r="G482" s="26"/>
    </row>
    <row r="483" spans="1:7" ht="12.75">
      <c r="A483" s="26"/>
      <c r="B483" s="26"/>
      <c r="C483" s="26"/>
      <c r="D483" s="26"/>
      <c r="E483" s="26"/>
      <c r="F483" s="26"/>
      <c r="G483" s="26"/>
    </row>
    <row r="484" spans="1:7" ht="12.75">
      <c r="A484" s="26"/>
      <c r="B484" s="26"/>
      <c r="C484" s="26"/>
      <c r="D484" s="26"/>
      <c r="E484" s="26"/>
      <c r="F484" s="26"/>
      <c r="G484" s="26"/>
    </row>
    <row r="485" spans="1:7" ht="12.75">
      <c r="A485" s="26"/>
      <c r="B485" s="26"/>
      <c r="C485" s="26"/>
      <c r="D485" s="26"/>
      <c r="E485" s="26"/>
      <c r="F485" s="26"/>
      <c r="G485" s="26"/>
    </row>
    <row r="486" spans="1:7" ht="12.75">
      <c r="A486" s="26"/>
      <c r="B486" s="26"/>
      <c r="C486" s="26"/>
      <c r="D486" s="26"/>
      <c r="E486" s="26"/>
      <c r="F486" s="26"/>
      <c r="G486" s="26"/>
    </row>
    <row r="487" spans="1:7" ht="12.75">
      <c r="A487" s="26"/>
      <c r="B487" s="26"/>
      <c r="C487" s="26"/>
      <c r="D487" s="26"/>
      <c r="E487" s="26"/>
      <c r="F487" s="26"/>
      <c r="G487" s="26"/>
    </row>
    <row r="488" spans="1:7" ht="12.75">
      <c r="A488" s="26"/>
      <c r="B488" s="26"/>
      <c r="C488" s="26"/>
      <c r="D488" s="26"/>
      <c r="E488" s="26"/>
      <c r="F488" s="26"/>
      <c r="G488" s="26"/>
    </row>
    <row r="489" spans="1:7" ht="12.75">
      <c r="A489" s="26"/>
      <c r="B489" s="26"/>
      <c r="C489" s="26"/>
      <c r="D489" s="26"/>
      <c r="E489" s="26"/>
      <c r="F489" s="26"/>
      <c r="G489" s="26"/>
    </row>
    <row r="490" spans="1:7" ht="12.75">
      <c r="A490" s="26"/>
      <c r="B490" s="26"/>
      <c r="C490" s="26"/>
      <c r="D490" s="26"/>
      <c r="E490" s="26"/>
      <c r="F490" s="26"/>
      <c r="G490" s="26"/>
    </row>
    <row r="491" spans="1:7" ht="12.75">
      <c r="A491" s="26"/>
      <c r="B491" s="26"/>
      <c r="C491" s="26"/>
      <c r="D491" s="26"/>
      <c r="E491" s="26"/>
      <c r="F491" s="26"/>
      <c r="G491" s="26"/>
    </row>
    <row r="492" spans="1:7" ht="12.75">
      <c r="A492" s="26"/>
      <c r="B492" s="26"/>
      <c r="C492" s="26"/>
      <c r="D492" s="26"/>
      <c r="E492" s="26"/>
      <c r="F492" s="26"/>
      <c r="G492" s="26"/>
    </row>
    <row r="493" spans="1:7" ht="12.75">
      <c r="A493" s="26"/>
      <c r="B493" s="26"/>
      <c r="C493" s="26"/>
      <c r="D493" s="26"/>
      <c r="E493" s="26"/>
      <c r="F493" s="26"/>
      <c r="G493" s="26"/>
    </row>
    <row r="494" spans="1:7" ht="12.75">
      <c r="A494" s="26"/>
      <c r="B494" s="26"/>
      <c r="C494" s="26"/>
      <c r="D494" s="26"/>
      <c r="E494" s="26"/>
      <c r="F494" s="26"/>
      <c r="G494" s="26"/>
    </row>
    <row r="495" spans="1:7" ht="12.75">
      <c r="A495" s="26"/>
      <c r="B495" s="26"/>
      <c r="C495" s="26"/>
      <c r="D495" s="26"/>
      <c r="E495" s="26"/>
      <c r="F495" s="26"/>
      <c r="G495" s="26"/>
    </row>
    <row r="496" spans="1:7" ht="12.75">
      <c r="A496" s="26"/>
      <c r="B496" s="26"/>
      <c r="C496" s="26"/>
      <c r="D496" s="26"/>
      <c r="E496" s="26"/>
      <c r="F496" s="26"/>
      <c r="G496" s="26"/>
    </row>
    <row r="497" spans="1:7" ht="12.75">
      <c r="A497" s="26"/>
      <c r="B497" s="26"/>
      <c r="C497" s="26"/>
      <c r="D497" s="26"/>
      <c r="E497" s="26"/>
      <c r="F497" s="26"/>
      <c r="G497" s="26"/>
    </row>
    <row r="498" spans="1:7" ht="12.75">
      <c r="A498" s="26"/>
      <c r="B498" s="26"/>
      <c r="C498" s="26"/>
      <c r="D498" s="26"/>
      <c r="E498" s="26"/>
      <c r="F498" s="26"/>
      <c r="G498" s="26"/>
    </row>
    <row r="499" spans="1:7" ht="12.75">
      <c r="A499" s="26"/>
      <c r="B499" s="26"/>
      <c r="C499" s="26"/>
      <c r="D499" s="26"/>
      <c r="E499" s="26"/>
      <c r="F499" s="26"/>
      <c r="G499" s="26"/>
    </row>
    <row r="500" spans="1:7" ht="12.75">
      <c r="A500" s="26"/>
      <c r="B500" s="26"/>
      <c r="C500" s="26"/>
      <c r="D500" s="26"/>
      <c r="E500" s="26"/>
      <c r="F500" s="26"/>
      <c r="G500" s="26"/>
    </row>
    <row r="501" spans="1:7" ht="12.75">
      <c r="A501" s="26"/>
      <c r="B501" s="26"/>
      <c r="C501" s="26"/>
      <c r="D501" s="26"/>
      <c r="E501" s="26"/>
      <c r="F501" s="26"/>
      <c r="G501" s="26"/>
    </row>
    <row r="502" spans="1:7" ht="12.75">
      <c r="A502" s="26"/>
      <c r="B502" s="26"/>
      <c r="C502" s="26"/>
      <c r="D502" s="26"/>
      <c r="E502" s="26"/>
      <c r="F502" s="26"/>
      <c r="G502" s="26"/>
    </row>
    <row r="503" spans="1:7" ht="12.75">
      <c r="A503" s="26"/>
      <c r="B503" s="26"/>
      <c r="C503" s="26"/>
      <c r="D503" s="26"/>
      <c r="E503" s="26"/>
      <c r="F503" s="26"/>
      <c r="G503" s="26"/>
    </row>
    <row r="504" spans="1:7" ht="12.75">
      <c r="A504" s="26"/>
      <c r="B504" s="26"/>
      <c r="C504" s="26"/>
      <c r="D504" s="26"/>
      <c r="E504" s="26"/>
      <c r="F504" s="26"/>
      <c r="G504" s="26"/>
    </row>
    <row r="505" spans="1:7" ht="12.75">
      <c r="A505" s="26"/>
      <c r="B505" s="26"/>
      <c r="C505" s="26"/>
      <c r="D505" s="26"/>
      <c r="E505" s="26"/>
      <c r="F505" s="26"/>
      <c r="G505" s="26"/>
    </row>
    <row r="506" spans="1:7" ht="12.75">
      <c r="A506" s="26"/>
      <c r="B506" s="26"/>
      <c r="C506" s="26"/>
      <c r="D506" s="26"/>
      <c r="E506" s="26"/>
      <c r="F506" s="26"/>
      <c r="G506" s="26"/>
    </row>
    <row r="507" spans="1:7" ht="12.75">
      <c r="A507" s="26"/>
      <c r="B507" s="26"/>
      <c r="C507" s="26"/>
      <c r="D507" s="26"/>
      <c r="E507" s="26"/>
      <c r="F507" s="26"/>
      <c r="G507" s="26"/>
    </row>
    <row r="508" spans="1:7" ht="12.75">
      <c r="A508" s="26"/>
      <c r="B508" s="26"/>
      <c r="C508" s="26"/>
      <c r="D508" s="26"/>
      <c r="E508" s="26"/>
      <c r="F508" s="26"/>
      <c r="G508" s="26"/>
    </row>
    <row r="509" spans="1:7" ht="12.75">
      <c r="A509" s="26"/>
      <c r="B509" s="26"/>
      <c r="C509" s="26"/>
      <c r="D509" s="26"/>
      <c r="E509" s="26"/>
      <c r="F509" s="26"/>
      <c r="G509" s="26"/>
    </row>
    <row r="510" spans="1:7" ht="12.75">
      <c r="A510" s="26"/>
      <c r="B510" s="26"/>
      <c r="C510" s="26"/>
      <c r="D510" s="26"/>
      <c r="E510" s="26"/>
      <c r="F510" s="26"/>
      <c r="G510" s="26"/>
    </row>
    <row r="511" spans="1:7" ht="12.75">
      <c r="A511" s="26"/>
      <c r="B511" s="26"/>
      <c r="C511" s="26"/>
      <c r="D511" s="26"/>
      <c r="E511" s="26"/>
      <c r="F511" s="26"/>
      <c r="G511" s="26"/>
    </row>
    <row r="512" spans="1:7" ht="12.75">
      <c r="A512" s="26"/>
      <c r="B512" s="26"/>
      <c r="C512" s="26"/>
      <c r="D512" s="26"/>
      <c r="E512" s="26"/>
      <c r="F512" s="26"/>
      <c r="G512" s="26"/>
    </row>
    <row r="513" spans="1:7" ht="12.75">
      <c r="A513" s="26"/>
      <c r="B513" s="26"/>
      <c r="C513" s="26"/>
      <c r="D513" s="26"/>
      <c r="E513" s="26"/>
      <c r="F513" s="26"/>
      <c r="G513" s="26"/>
    </row>
    <row r="514" spans="1:7" ht="12.75">
      <c r="A514" s="26"/>
      <c r="B514" s="26"/>
      <c r="C514" s="26"/>
      <c r="D514" s="26"/>
      <c r="E514" s="26"/>
      <c r="F514" s="26"/>
      <c r="G514" s="26"/>
    </row>
    <row r="515" spans="1:7" ht="12.75">
      <c r="A515" s="26"/>
      <c r="B515" s="26"/>
      <c r="C515" s="26"/>
      <c r="D515" s="26"/>
      <c r="E515" s="26"/>
      <c r="F515" s="26"/>
      <c r="G515" s="26"/>
    </row>
    <row r="516" spans="1:7" ht="12.75">
      <c r="A516" s="26"/>
      <c r="B516" s="26"/>
      <c r="C516" s="26"/>
      <c r="D516" s="26"/>
      <c r="E516" s="26"/>
      <c r="F516" s="26"/>
      <c r="G516" s="26"/>
    </row>
    <row r="517" spans="1:7" ht="12.75">
      <c r="A517" s="26"/>
      <c r="B517" s="26"/>
      <c r="C517" s="26"/>
      <c r="D517" s="26"/>
      <c r="E517" s="26"/>
      <c r="F517" s="26"/>
      <c r="G517" s="26"/>
    </row>
    <row r="518" spans="1:7" ht="12.75">
      <c r="A518" s="26"/>
      <c r="B518" s="26"/>
      <c r="C518" s="26"/>
      <c r="D518" s="26"/>
      <c r="E518" s="26"/>
      <c r="F518" s="26"/>
      <c r="G518" s="26"/>
    </row>
    <row r="519" spans="1:7" ht="12.75">
      <c r="A519" s="26"/>
      <c r="B519" s="26"/>
      <c r="C519" s="26"/>
      <c r="D519" s="26"/>
      <c r="E519" s="26"/>
      <c r="F519" s="26"/>
      <c r="G519" s="26"/>
    </row>
    <row r="520" spans="1:7" ht="12.75">
      <c r="A520" s="26"/>
      <c r="B520" s="26"/>
      <c r="C520" s="26"/>
      <c r="D520" s="26"/>
      <c r="E520" s="26"/>
      <c r="F520" s="26"/>
      <c r="G520" s="26"/>
    </row>
    <row r="521" spans="1:7" ht="12.75">
      <c r="A521" s="26"/>
      <c r="B521" s="26"/>
      <c r="C521" s="26"/>
      <c r="D521" s="26"/>
      <c r="E521" s="26"/>
      <c r="F521" s="26"/>
      <c r="G521" s="26"/>
    </row>
    <row r="522" spans="1:7" ht="12.75">
      <c r="A522" s="26"/>
      <c r="B522" s="26"/>
      <c r="C522" s="26"/>
      <c r="D522" s="26"/>
      <c r="E522" s="26"/>
      <c r="F522" s="26"/>
      <c r="G522" s="26"/>
    </row>
    <row r="523" spans="1:7" ht="12.75">
      <c r="A523" s="26"/>
      <c r="B523" s="26"/>
      <c r="C523" s="26"/>
      <c r="D523" s="26"/>
      <c r="E523" s="26"/>
      <c r="F523" s="26"/>
      <c r="G523" s="26"/>
    </row>
    <row r="524" spans="1:7" ht="12.75">
      <c r="A524" s="26"/>
      <c r="B524" s="26"/>
      <c r="C524" s="26"/>
      <c r="D524" s="26"/>
      <c r="E524" s="26"/>
      <c r="F524" s="26"/>
      <c r="G524" s="26"/>
    </row>
    <row r="525" spans="1:7" ht="12.75">
      <c r="A525" s="26"/>
      <c r="B525" s="26"/>
      <c r="C525" s="26"/>
      <c r="D525" s="26"/>
      <c r="E525" s="26"/>
      <c r="F525" s="26"/>
      <c r="G525" s="26"/>
    </row>
    <row r="526" spans="1:7" ht="12.75">
      <c r="A526" s="26"/>
      <c r="B526" s="26"/>
      <c r="C526" s="26"/>
      <c r="D526" s="26"/>
      <c r="E526" s="26"/>
      <c r="F526" s="26"/>
      <c r="G526" s="26"/>
    </row>
    <row r="527" spans="1:7" ht="12.75">
      <c r="A527" s="26"/>
      <c r="B527" s="26"/>
      <c r="C527" s="26"/>
      <c r="D527" s="26"/>
      <c r="E527" s="26"/>
      <c r="F527" s="26"/>
      <c r="G527" s="26"/>
    </row>
    <row r="528" spans="1:7" ht="12.75">
      <c r="A528" s="26"/>
      <c r="B528" s="26"/>
      <c r="C528" s="26"/>
      <c r="D528" s="26"/>
      <c r="E528" s="26"/>
      <c r="F528" s="26"/>
      <c r="G528" s="26"/>
    </row>
    <row r="529" spans="1:7" ht="12.75">
      <c r="A529" s="26"/>
      <c r="B529" s="26"/>
      <c r="C529" s="26"/>
      <c r="D529" s="26"/>
      <c r="E529" s="26"/>
      <c r="F529" s="26"/>
      <c r="G529" s="26"/>
    </row>
    <row r="530" spans="1:7" ht="12.75">
      <c r="A530" s="26"/>
      <c r="B530" s="26"/>
      <c r="C530" s="26"/>
      <c r="D530" s="26"/>
      <c r="E530" s="26"/>
      <c r="F530" s="26"/>
      <c r="G530" s="26"/>
    </row>
    <row r="531" spans="1:7" ht="12.75">
      <c r="A531" s="26"/>
      <c r="B531" s="26"/>
      <c r="C531" s="26"/>
      <c r="D531" s="26"/>
      <c r="E531" s="26"/>
      <c r="F531" s="26"/>
      <c r="G531" s="26"/>
    </row>
    <row r="532" spans="1:7" ht="12.75">
      <c r="A532" s="26"/>
      <c r="B532" s="26"/>
      <c r="C532" s="26"/>
      <c r="D532" s="26"/>
      <c r="E532" s="26"/>
      <c r="F532" s="26"/>
      <c r="G532" s="26"/>
    </row>
    <row r="533" spans="1:7" ht="12.75">
      <c r="A533" s="26"/>
      <c r="B533" s="26"/>
      <c r="C533" s="26"/>
      <c r="D533" s="26"/>
      <c r="E533" s="26"/>
      <c r="F533" s="26"/>
      <c r="G533" s="26"/>
    </row>
    <row r="534" spans="1:7" ht="12.75">
      <c r="A534" s="26"/>
      <c r="B534" s="26"/>
      <c r="C534" s="26"/>
      <c r="D534" s="26"/>
      <c r="E534" s="26"/>
      <c r="F534" s="26"/>
      <c r="G534" s="26"/>
    </row>
    <row r="535" spans="1:7" ht="12.75">
      <c r="A535" s="26"/>
      <c r="B535" s="26"/>
      <c r="C535" s="26"/>
      <c r="D535" s="26"/>
      <c r="E535" s="26"/>
      <c r="F535" s="26"/>
      <c r="G535" s="26"/>
    </row>
    <row r="536" spans="1:7" ht="12.75">
      <c r="A536" s="26"/>
      <c r="B536" s="26"/>
      <c r="C536" s="26"/>
      <c r="D536" s="26"/>
      <c r="E536" s="26"/>
      <c r="F536" s="26"/>
      <c r="G536" s="26"/>
    </row>
    <row r="537" spans="1:7" ht="12.75">
      <c r="A537" s="26"/>
      <c r="B537" s="26"/>
      <c r="C537" s="26"/>
      <c r="D537" s="26"/>
      <c r="E537" s="26"/>
      <c r="F537" s="26"/>
      <c r="G537" s="26"/>
    </row>
    <row r="538" spans="1:7" ht="12.75">
      <c r="A538" s="26"/>
      <c r="B538" s="26"/>
      <c r="C538" s="26"/>
      <c r="D538" s="26"/>
      <c r="E538" s="26"/>
      <c r="F538" s="26"/>
      <c r="G538" s="26"/>
    </row>
    <row r="539" spans="1:7" ht="12.75">
      <c r="A539" s="26"/>
      <c r="B539" s="26"/>
      <c r="C539" s="26"/>
      <c r="D539" s="26"/>
      <c r="E539" s="26"/>
      <c r="F539" s="26"/>
      <c r="G539" s="26"/>
    </row>
    <row r="540" spans="1:7" ht="12.75">
      <c r="A540" s="26"/>
      <c r="B540" s="26"/>
      <c r="C540" s="26"/>
      <c r="D540" s="26"/>
      <c r="E540" s="26"/>
      <c r="F540" s="26"/>
      <c r="G540" s="26"/>
    </row>
    <row r="541" spans="1:7" ht="12.75">
      <c r="A541" s="26"/>
      <c r="B541" s="26"/>
      <c r="C541" s="26"/>
      <c r="D541" s="26"/>
      <c r="E541" s="26"/>
      <c r="F541" s="26"/>
      <c r="G541" s="26"/>
    </row>
    <row r="542" spans="1:7" ht="12.75">
      <c r="A542" s="26"/>
      <c r="B542" s="26"/>
      <c r="C542" s="26"/>
      <c r="D542" s="26"/>
      <c r="E542" s="26"/>
      <c r="F542" s="26"/>
      <c r="G542" s="26"/>
    </row>
    <row r="543" spans="1:7" ht="12.75">
      <c r="A543" s="26"/>
      <c r="B543" s="26"/>
      <c r="C543" s="26"/>
      <c r="D543" s="26"/>
      <c r="E543" s="26"/>
      <c r="F543" s="26"/>
      <c r="G543" s="26"/>
    </row>
    <row r="544" spans="1:7" ht="12.75">
      <c r="A544" s="26"/>
      <c r="B544" s="26"/>
      <c r="C544" s="26"/>
      <c r="D544" s="26"/>
      <c r="E544" s="26"/>
      <c r="F544" s="26"/>
      <c r="G544" s="26"/>
    </row>
  </sheetData>
  <sheetProtection/>
  <mergeCells count="4">
    <mergeCell ref="A7:G7"/>
    <mergeCell ref="A8:G8"/>
    <mergeCell ref="E2:G2"/>
    <mergeCell ref="E1:G1"/>
  </mergeCells>
  <printOptions/>
  <pageMargins left="0.3937007874015748" right="0.3937007874015748" top="0.5905511811023623" bottom="0.5905511811023623" header="0.5118110236220472" footer="0.5118110236220472"/>
  <pageSetup horizontalDpi="600" verticalDpi="600" orientation="portrait" paperSize="9" scale="9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J457"/>
  <sheetViews>
    <sheetView tabSelected="1" zoomScale="90" zoomScaleNormal="90" zoomScalePageLayoutView="0" workbookViewId="0" topLeftCell="A1">
      <selection activeCell="H7" sqref="H7"/>
    </sheetView>
  </sheetViews>
  <sheetFormatPr defaultColWidth="9.00390625" defaultRowHeight="12.75"/>
  <cols>
    <col min="1" max="1" width="5.75390625" style="0" customWidth="1"/>
    <col min="2" max="2" width="43.875" style="0" customWidth="1"/>
    <col min="3" max="3" width="5.875" style="0" customWidth="1"/>
    <col min="4" max="5" width="8.00390625" style="0" customWidth="1"/>
    <col min="6" max="6" width="5.00390625" style="0" customWidth="1"/>
    <col min="7" max="7" width="14.125" style="0" customWidth="1"/>
    <col min="8" max="8" width="14.375" style="0" customWidth="1"/>
  </cols>
  <sheetData>
    <row r="1" spans="1:8" ht="15.75" customHeight="1">
      <c r="A1" s="1"/>
      <c r="B1" s="2"/>
      <c r="C1" s="2"/>
      <c r="D1" s="2"/>
      <c r="E1" s="32"/>
      <c r="F1" s="36" t="s">
        <v>235</v>
      </c>
      <c r="G1" s="36"/>
      <c r="H1" s="36"/>
    </row>
    <row r="2" spans="1:8" ht="30" customHeight="1">
      <c r="A2" s="1"/>
      <c r="B2" s="2"/>
      <c r="C2" s="2"/>
      <c r="D2" s="2"/>
      <c r="E2" s="31"/>
      <c r="F2" s="35" t="s">
        <v>160</v>
      </c>
      <c r="G2" s="35"/>
      <c r="H2" s="35"/>
    </row>
    <row r="3" spans="1:8" ht="15" customHeight="1">
      <c r="A3" s="1"/>
      <c r="B3" s="2"/>
      <c r="C3" s="2"/>
      <c r="D3" s="2"/>
      <c r="E3" s="31"/>
      <c r="F3" s="31"/>
      <c r="G3" s="31"/>
      <c r="H3" s="31"/>
    </row>
    <row r="4" spans="1:8" ht="16.5" customHeight="1">
      <c r="A4" s="1"/>
      <c r="B4" s="2"/>
      <c r="C4" s="2"/>
      <c r="D4" s="2"/>
      <c r="E4" s="31"/>
      <c r="F4" s="31"/>
      <c r="G4" s="31"/>
      <c r="H4" s="31"/>
    </row>
    <row r="5" spans="1:7" ht="15.75" customHeight="1">
      <c r="A5" s="1"/>
      <c r="B5" s="2"/>
      <c r="C5" s="2"/>
      <c r="D5" s="2"/>
      <c r="E5" s="2"/>
      <c r="F5" s="2"/>
      <c r="G5" s="3"/>
    </row>
    <row r="6" spans="1:7" ht="13.5" customHeight="1">
      <c r="A6" s="1"/>
      <c r="B6" s="2"/>
      <c r="C6" s="2"/>
      <c r="D6" s="2"/>
      <c r="E6" s="2"/>
      <c r="F6" s="2"/>
      <c r="G6" s="4"/>
    </row>
    <row r="7" spans="1:7" ht="15.75" customHeight="1">
      <c r="A7" s="34" t="s">
        <v>425</v>
      </c>
      <c r="B7" s="34"/>
      <c r="C7" s="34"/>
      <c r="D7" s="34"/>
      <c r="E7" s="34"/>
      <c r="F7" s="34"/>
      <c r="G7" s="34"/>
    </row>
    <row r="8" spans="1:7" ht="15.75" customHeight="1">
      <c r="A8" s="34" t="s">
        <v>141</v>
      </c>
      <c r="B8" s="34"/>
      <c r="C8" s="34"/>
      <c r="D8" s="34"/>
      <c r="E8" s="34"/>
      <c r="F8" s="34"/>
      <c r="G8" s="34"/>
    </row>
    <row r="9" spans="1:8" ht="18" customHeight="1">
      <c r="A9" s="1"/>
      <c r="B9" s="2"/>
      <c r="C9" s="2"/>
      <c r="D9" s="2"/>
      <c r="E9" s="2"/>
      <c r="F9" s="2"/>
      <c r="H9" s="33" t="s">
        <v>810</v>
      </c>
    </row>
    <row r="10" spans="1:8" ht="81.75" customHeight="1">
      <c r="A10" s="6" t="s">
        <v>426</v>
      </c>
      <c r="B10" s="7" t="s">
        <v>803</v>
      </c>
      <c r="C10" s="6" t="s">
        <v>801</v>
      </c>
      <c r="D10" s="8" t="s">
        <v>798</v>
      </c>
      <c r="E10" s="8" t="s">
        <v>799</v>
      </c>
      <c r="F10" s="8" t="s">
        <v>800</v>
      </c>
      <c r="G10" s="9" t="s">
        <v>142</v>
      </c>
      <c r="H10" s="9" t="s">
        <v>143</v>
      </c>
    </row>
    <row r="11" spans="1:8" ht="15.75" customHeight="1">
      <c r="A11" s="10" t="s">
        <v>804</v>
      </c>
      <c r="B11" s="10" t="s">
        <v>805</v>
      </c>
      <c r="C11" s="10" t="s">
        <v>804</v>
      </c>
      <c r="D11" s="10" t="s">
        <v>806</v>
      </c>
      <c r="E11" s="10" t="s">
        <v>807</v>
      </c>
      <c r="F11" s="10" t="s">
        <v>808</v>
      </c>
      <c r="G11" s="10" t="s">
        <v>809</v>
      </c>
      <c r="H11" s="16">
        <v>7</v>
      </c>
    </row>
    <row r="12" spans="1:8" ht="25.5">
      <c r="A12" s="17" t="s">
        <v>804</v>
      </c>
      <c r="B12" s="20" t="s">
        <v>812</v>
      </c>
      <c r="C12" s="17" t="s">
        <v>811</v>
      </c>
      <c r="D12" s="17" t="s">
        <v>813</v>
      </c>
      <c r="E12" s="17" t="s">
        <v>813</v>
      </c>
      <c r="F12" s="17" t="s">
        <v>813</v>
      </c>
      <c r="G12" s="21">
        <f>G13+G24</f>
        <v>21693.296000000002</v>
      </c>
      <c r="H12" s="21">
        <f>H13+H24</f>
        <v>29543.896</v>
      </c>
    </row>
    <row r="13" spans="1:8" ht="12.75">
      <c r="A13" s="17" t="s">
        <v>805</v>
      </c>
      <c r="B13" s="18" t="s">
        <v>814</v>
      </c>
      <c r="C13" s="17" t="s">
        <v>811</v>
      </c>
      <c r="D13" s="17" t="s">
        <v>815</v>
      </c>
      <c r="E13" s="17" t="s">
        <v>813</v>
      </c>
      <c r="F13" s="17" t="s">
        <v>813</v>
      </c>
      <c r="G13" s="19">
        <f>G14</f>
        <v>7008.896000000001</v>
      </c>
      <c r="H13" s="19">
        <f>H14</f>
        <v>7008.896000000001</v>
      </c>
    </row>
    <row r="14" spans="1:8" ht="12.75">
      <c r="A14" s="17" t="s">
        <v>806</v>
      </c>
      <c r="B14" s="18" t="s">
        <v>816</v>
      </c>
      <c r="C14" s="17" t="s">
        <v>811</v>
      </c>
      <c r="D14" s="17" t="s">
        <v>939</v>
      </c>
      <c r="E14" s="17" t="s">
        <v>813</v>
      </c>
      <c r="F14" s="17" t="s">
        <v>813</v>
      </c>
      <c r="G14" s="19">
        <f>G15+G20</f>
        <v>7008.896000000001</v>
      </c>
      <c r="H14" s="19">
        <f>H15+H20</f>
        <v>7008.896000000001</v>
      </c>
    </row>
    <row r="15" spans="1:8" ht="51">
      <c r="A15" s="17" t="s">
        <v>807</v>
      </c>
      <c r="B15" s="18" t="s">
        <v>817</v>
      </c>
      <c r="C15" s="17" t="s">
        <v>811</v>
      </c>
      <c r="D15" s="17" t="s">
        <v>939</v>
      </c>
      <c r="E15" s="17" t="s">
        <v>818</v>
      </c>
      <c r="F15" s="17" t="s">
        <v>813</v>
      </c>
      <c r="G15" s="19">
        <f>G16</f>
        <v>4972.568</v>
      </c>
      <c r="H15" s="19">
        <f>H16</f>
        <v>4972.568</v>
      </c>
    </row>
    <row r="16" spans="1:8" ht="12.75">
      <c r="A16" s="17" t="s">
        <v>808</v>
      </c>
      <c r="B16" s="18" t="s">
        <v>819</v>
      </c>
      <c r="C16" s="17" t="s">
        <v>811</v>
      </c>
      <c r="D16" s="17" t="s">
        <v>939</v>
      </c>
      <c r="E16" s="17" t="s">
        <v>820</v>
      </c>
      <c r="F16" s="17" t="s">
        <v>813</v>
      </c>
      <c r="G16" s="19">
        <f>G17</f>
        <v>4972.568</v>
      </c>
      <c r="H16" s="19">
        <f>H17</f>
        <v>4972.568</v>
      </c>
    </row>
    <row r="17" spans="1:8" ht="12.75">
      <c r="A17" s="17" t="s">
        <v>809</v>
      </c>
      <c r="B17" s="18" t="s">
        <v>821</v>
      </c>
      <c r="C17" s="17" t="s">
        <v>811</v>
      </c>
      <c r="D17" s="17" t="s">
        <v>939</v>
      </c>
      <c r="E17" s="17" t="s">
        <v>822</v>
      </c>
      <c r="F17" s="17" t="s">
        <v>813</v>
      </c>
      <c r="G17" s="19">
        <f>G18+G19</f>
        <v>4972.568</v>
      </c>
      <c r="H17" s="19">
        <f>H18+H19</f>
        <v>4972.568</v>
      </c>
    </row>
    <row r="18" spans="1:8" ht="25.5">
      <c r="A18" s="17" t="s">
        <v>427</v>
      </c>
      <c r="B18" s="18" t="s">
        <v>823</v>
      </c>
      <c r="C18" s="17" t="s">
        <v>811</v>
      </c>
      <c r="D18" s="17" t="s">
        <v>939</v>
      </c>
      <c r="E18" s="17" t="s">
        <v>822</v>
      </c>
      <c r="F18" s="17" t="s">
        <v>824</v>
      </c>
      <c r="G18" s="19">
        <v>4078.568</v>
      </c>
      <c r="H18" s="19">
        <v>4078.568</v>
      </c>
    </row>
    <row r="19" spans="1:8" ht="12.75">
      <c r="A19" s="17" t="s">
        <v>428</v>
      </c>
      <c r="B19" s="18"/>
      <c r="C19" s="17" t="s">
        <v>811</v>
      </c>
      <c r="D19" s="17" t="s">
        <v>939</v>
      </c>
      <c r="E19" s="17" t="s">
        <v>822</v>
      </c>
      <c r="F19" s="17" t="s">
        <v>748</v>
      </c>
      <c r="G19" s="19">
        <v>894</v>
      </c>
      <c r="H19" s="19">
        <v>894</v>
      </c>
    </row>
    <row r="20" spans="1:8" ht="38.25">
      <c r="A20" s="17" t="s">
        <v>429</v>
      </c>
      <c r="B20" s="18" t="s">
        <v>825</v>
      </c>
      <c r="C20" s="17" t="s">
        <v>811</v>
      </c>
      <c r="D20" s="17" t="s">
        <v>939</v>
      </c>
      <c r="E20" s="17" t="s">
        <v>826</v>
      </c>
      <c r="F20" s="17" t="s">
        <v>813</v>
      </c>
      <c r="G20" s="19">
        <f aca="true" t="shared" si="0" ref="G20:H22">G21</f>
        <v>2036.328</v>
      </c>
      <c r="H20" s="19">
        <f t="shared" si="0"/>
        <v>2036.328</v>
      </c>
    </row>
    <row r="21" spans="1:8" ht="38.25">
      <c r="A21" s="17" t="s">
        <v>430</v>
      </c>
      <c r="B21" s="18" t="s">
        <v>827</v>
      </c>
      <c r="C21" s="17" t="s">
        <v>811</v>
      </c>
      <c r="D21" s="17" t="s">
        <v>939</v>
      </c>
      <c r="E21" s="17" t="s">
        <v>828</v>
      </c>
      <c r="F21" s="17" t="s">
        <v>813</v>
      </c>
      <c r="G21" s="19">
        <f t="shared" si="0"/>
        <v>2036.328</v>
      </c>
      <c r="H21" s="19">
        <f t="shared" si="0"/>
        <v>2036.328</v>
      </c>
    </row>
    <row r="22" spans="1:8" ht="51">
      <c r="A22" s="17" t="s">
        <v>431</v>
      </c>
      <c r="B22" s="18" t="s">
        <v>5</v>
      </c>
      <c r="C22" s="17" t="s">
        <v>811</v>
      </c>
      <c r="D22" s="17" t="s">
        <v>939</v>
      </c>
      <c r="E22" s="17" t="s">
        <v>830</v>
      </c>
      <c r="F22" s="17" t="s">
        <v>813</v>
      </c>
      <c r="G22" s="19">
        <f t="shared" si="0"/>
        <v>2036.328</v>
      </c>
      <c r="H22" s="19">
        <f t="shared" si="0"/>
        <v>2036.328</v>
      </c>
    </row>
    <row r="23" spans="1:8" ht="25.5">
      <c r="A23" s="17" t="s">
        <v>432</v>
      </c>
      <c r="B23" s="18" t="s">
        <v>823</v>
      </c>
      <c r="C23" s="17" t="s">
        <v>811</v>
      </c>
      <c r="D23" s="17" t="s">
        <v>939</v>
      </c>
      <c r="E23" s="17" t="s">
        <v>830</v>
      </c>
      <c r="F23" s="17" t="s">
        <v>824</v>
      </c>
      <c r="G23" s="19">
        <v>2036.328</v>
      </c>
      <c r="H23" s="19">
        <v>2036.328</v>
      </c>
    </row>
    <row r="24" spans="1:8" ht="12.75">
      <c r="A24" s="17" t="s">
        <v>433</v>
      </c>
      <c r="B24" s="18" t="s">
        <v>831</v>
      </c>
      <c r="C24" s="17" t="s">
        <v>811</v>
      </c>
      <c r="D24" s="17" t="s">
        <v>832</v>
      </c>
      <c r="E24" s="17" t="s">
        <v>813</v>
      </c>
      <c r="F24" s="17" t="s">
        <v>813</v>
      </c>
      <c r="G24" s="19">
        <f>G25</f>
        <v>14684.4</v>
      </c>
      <c r="H24" s="19">
        <f>H25</f>
        <v>22535</v>
      </c>
    </row>
    <row r="25" spans="1:8" ht="12.75">
      <c r="A25" s="17" t="s">
        <v>434</v>
      </c>
      <c r="B25" s="18" t="s">
        <v>44</v>
      </c>
      <c r="C25" s="17" t="s">
        <v>811</v>
      </c>
      <c r="D25" s="17" t="s">
        <v>45</v>
      </c>
      <c r="E25" s="17" t="s">
        <v>813</v>
      </c>
      <c r="F25" s="17" t="s">
        <v>813</v>
      </c>
      <c r="G25" s="19">
        <f>G26</f>
        <v>14684.4</v>
      </c>
      <c r="H25" s="19">
        <f>H26</f>
        <v>22535</v>
      </c>
    </row>
    <row r="26" spans="1:8" ht="12.75">
      <c r="A26" s="17" t="s">
        <v>435</v>
      </c>
      <c r="B26" s="18" t="s">
        <v>940</v>
      </c>
      <c r="C26" s="17" t="s">
        <v>811</v>
      </c>
      <c r="D26" s="17" t="s">
        <v>45</v>
      </c>
      <c r="E26" s="17" t="s">
        <v>60</v>
      </c>
      <c r="F26" s="17"/>
      <c r="G26" s="19">
        <f>G29+G27</f>
        <v>14684.4</v>
      </c>
      <c r="H26" s="19">
        <f>H29+H27</f>
        <v>22535</v>
      </c>
    </row>
    <row r="27" spans="1:8" ht="51">
      <c r="A27" s="17" t="s">
        <v>436</v>
      </c>
      <c r="B27" s="18" t="s">
        <v>750</v>
      </c>
      <c r="C27" s="17" t="s">
        <v>811</v>
      </c>
      <c r="D27" s="17" t="s">
        <v>45</v>
      </c>
      <c r="E27" s="17" t="s">
        <v>749</v>
      </c>
      <c r="F27" s="17"/>
      <c r="G27" s="19">
        <f>G28</f>
        <v>6764.4</v>
      </c>
      <c r="H27" s="19">
        <f>H28</f>
        <v>9791.7</v>
      </c>
    </row>
    <row r="28" spans="1:8" ht="12.75">
      <c r="A28" s="17" t="s">
        <v>437</v>
      </c>
      <c r="B28" s="18" t="s">
        <v>839</v>
      </c>
      <c r="C28" s="17" t="s">
        <v>811</v>
      </c>
      <c r="D28" s="17" t="s">
        <v>45</v>
      </c>
      <c r="E28" s="17" t="s">
        <v>749</v>
      </c>
      <c r="F28" s="17" t="s">
        <v>840</v>
      </c>
      <c r="G28" s="19">
        <v>6764.4</v>
      </c>
      <c r="H28" s="19">
        <v>9791.7</v>
      </c>
    </row>
    <row r="29" spans="1:8" ht="51">
      <c r="A29" s="17" t="s">
        <v>271</v>
      </c>
      <c r="B29" s="18" t="s">
        <v>941</v>
      </c>
      <c r="C29" s="17" t="s">
        <v>811</v>
      </c>
      <c r="D29" s="17" t="s">
        <v>45</v>
      </c>
      <c r="E29" s="17" t="s">
        <v>240</v>
      </c>
      <c r="F29" s="17" t="s">
        <v>813</v>
      </c>
      <c r="G29" s="19">
        <f>G30</f>
        <v>7920</v>
      </c>
      <c r="H29" s="19">
        <f>H30</f>
        <v>12743.3</v>
      </c>
    </row>
    <row r="30" spans="1:8" ht="63.75">
      <c r="A30" s="17" t="s">
        <v>272</v>
      </c>
      <c r="B30" s="18" t="s">
        <v>242</v>
      </c>
      <c r="C30" s="17" t="s">
        <v>811</v>
      </c>
      <c r="D30" s="17" t="s">
        <v>45</v>
      </c>
      <c r="E30" s="17" t="s">
        <v>241</v>
      </c>
      <c r="F30" s="17"/>
      <c r="G30" s="19">
        <f>G31</f>
        <v>7920</v>
      </c>
      <c r="H30" s="19">
        <f>H31</f>
        <v>12743.3</v>
      </c>
    </row>
    <row r="31" spans="1:8" ht="12.75">
      <c r="A31" s="17" t="s">
        <v>273</v>
      </c>
      <c r="B31" s="18" t="s">
        <v>839</v>
      </c>
      <c r="C31" s="17" t="s">
        <v>811</v>
      </c>
      <c r="D31" s="17" t="s">
        <v>45</v>
      </c>
      <c r="E31" s="17" t="s">
        <v>241</v>
      </c>
      <c r="F31" s="17" t="s">
        <v>840</v>
      </c>
      <c r="G31" s="19">
        <v>7920</v>
      </c>
      <c r="H31" s="19">
        <v>12743.3</v>
      </c>
    </row>
    <row r="32" spans="1:8" ht="25.5">
      <c r="A32" s="17" t="s">
        <v>438</v>
      </c>
      <c r="B32" s="20" t="s">
        <v>842</v>
      </c>
      <c r="C32" s="17" t="s">
        <v>841</v>
      </c>
      <c r="D32" s="17" t="s">
        <v>813</v>
      </c>
      <c r="E32" s="17" t="s">
        <v>813</v>
      </c>
      <c r="F32" s="17" t="s">
        <v>813</v>
      </c>
      <c r="G32" s="21">
        <f>G33+G47+G52+G57+G62+G67</f>
        <v>104285.46699999999</v>
      </c>
      <c r="H32" s="21">
        <f>H33+H47+H52+H57+H62+H67</f>
        <v>102726.717</v>
      </c>
    </row>
    <row r="33" spans="1:8" ht="12.75">
      <c r="A33" s="17" t="s">
        <v>439</v>
      </c>
      <c r="B33" s="18" t="s">
        <v>814</v>
      </c>
      <c r="C33" s="17" t="s">
        <v>841</v>
      </c>
      <c r="D33" s="17" t="s">
        <v>815</v>
      </c>
      <c r="E33" s="17" t="s">
        <v>813</v>
      </c>
      <c r="F33" s="17" t="s">
        <v>813</v>
      </c>
      <c r="G33" s="19">
        <f>G34+G43</f>
        <v>15692.596</v>
      </c>
      <c r="H33" s="19">
        <f>H34+H43</f>
        <v>15193.896</v>
      </c>
    </row>
    <row r="34" spans="1:8" ht="38.25">
      <c r="A34" s="17" t="s">
        <v>440</v>
      </c>
      <c r="B34" s="18" t="s">
        <v>843</v>
      </c>
      <c r="C34" s="17" t="s">
        <v>841</v>
      </c>
      <c r="D34" s="17" t="s">
        <v>844</v>
      </c>
      <c r="E34" s="17" t="s">
        <v>813</v>
      </c>
      <c r="F34" s="17" t="s">
        <v>813</v>
      </c>
      <c r="G34" s="19">
        <f>G35+G40</f>
        <v>15549.696</v>
      </c>
      <c r="H34" s="19">
        <f>H35+H40</f>
        <v>15049.696</v>
      </c>
    </row>
    <row r="35" spans="1:8" ht="51">
      <c r="A35" s="17" t="s">
        <v>441</v>
      </c>
      <c r="B35" s="18" t="s">
        <v>817</v>
      </c>
      <c r="C35" s="17" t="s">
        <v>841</v>
      </c>
      <c r="D35" s="17" t="s">
        <v>844</v>
      </c>
      <c r="E35" s="17" t="s">
        <v>818</v>
      </c>
      <c r="F35" s="17" t="s">
        <v>813</v>
      </c>
      <c r="G35" s="19">
        <f>G36</f>
        <v>15049.696</v>
      </c>
      <c r="H35" s="19">
        <f>H36</f>
        <v>15049.696</v>
      </c>
    </row>
    <row r="36" spans="1:8" ht="12.75">
      <c r="A36" s="17" t="s">
        <v>442</v>
      </c>
      <c r="B36" s="18" t="s">
        <v>819</v>
      </c>
      <c r="C36" s="17" t="s">
        <v>841</v>
      </c>
      <c r="D36" s="17" t="s">
        <v>844</v>
      </c>
      <c r="E36" s="17" t="s">
        <v>820</v>
      </c>
      <c r="F36" s="17" t="s">
        <v>813</v>
      </c>
      <c r="G36" s="19">
        <f>G37</f>
        <v>15049.696</v>
      </c>
      <c r="H36" s="19">
        <f>H37</f>
        <v>15049.696</v>
      </c>
    </row>
    <row r="37" spans="1:8" ht="12.75">
      <c r="A37" s="17" t="s">
        <v>162</v>
      </c>
      <c r="B37" s="18" t="s">
        <v>821</v>
      </c>
      <c r="C37" s="17" t="s">
        <v>841</v>
      </c>
      <c r="D37" s="17" t="s">
        <v>844</v>
      </c>
      <c r="E37" s="17" t="s">
        <v>822</v>
      </c>
      <c r="F37" s="17" t="s">
        <v>813</v>
      </c>
      <c r="G37" s="19">
        <f>G38+G39</f>
        <v>15049.696</v>
      </c>
      <c r="H37" s="19">
        <f>H38+H39</f>
        <v>15049.696</v>
      </c>
    </row>
    <row r="38" spans="1:8" ht="25.5">
      <c r="A38" s="17" t="s">
        <v>163</v>
      </c>
      <c r="B38" s="18" t="s">
        <v>823</v>
      </c>
      <c r="C38" s="17" t="s">
        <v>841</v>
      </c>
      <c r="D38" s="17" t="s">
        <v>844</v>
      </c>
      <c r="E38" s="17" t="s">
        <v>822</v>
      </c>
      <c r="F38" s="17" t="s">
        <v>824</v>
      </c>
      <c r="G38" s="19">
        <v>13568.696</v>
      </c>
      <c r="H38" s="19">
        <v>13568.696</v>
      </c>
    </row>
    <row r="39" spans="1:8" ht="63.75">
      <c r="A39" s="17" t="s">
        <v>164</v>
      </c>
      <c r="B39" s="18" t="s">
        <v>754</v>
      </c>
      <c r="C39" s="17" t="s">
        <v>841</v>
      </c>
      <c r="D39" s="17" t="s">
        <v>844</v>
      </c>
      <c r="E39" s="17" t="s">
        <v>822</v>
      </c>
      <c r="F39" s="17" t="s">
        <v>752</v>
      </c>
      <c r="G39" s="19">
        <v>1481</v>
      </c>
      <c r="H39" s="19">
        <v>1481</v>
      </c>
    </row>
    <row r="40" spans="1:8" ht="12.75">
      <c r="A40" s="17" t="s">
        <v>443</v>
      </c>
      <c r="B40" s="18" t="s">
        <v>926</v>
      </c>
      <c r="C40" s="17" t="s">
        <v>841</v>
      </c>
      <c r="D40" s="17" t="s">
        <v>844</v>
      </c>
      <c r="E40" s="17" t="s">
        <v>927</v>
      </c>
      <c r="F40" s="17" t="s">
        <v>813</v>
      </c>
      <c r="G40" s="19">
        <f>G41</f>
        <v>500</v>
      </c>
      <c r="H40" s="19">
        <f>H41</f>
        <v>0</v>
      </c>
    </row>
    <row r="41" spans="1:8" ht="38.25">
      <c r="A41" s="17" t="s">
        <v>444</v>
      </c>
      <c r="B41" s="18" t="s">
        <v>769</v>
      </c>
      <c r="C41" s="17" t="s">
        <v>841</v>
      </c>
      <c r="D41" s="17" t="s">
        <v>844</v>
      </c>
      <c r="E41" s="17" t="s">
        <v>768</v>
      </c>
      <c r="F41" s="17" t="s">
        <v>813</v>
      </c>
      <c r="G41" s="19">
        <f>G42</f>
        <v>500</v>
      </c>
      <c r="H41" s="19">
        <f>H42</f>
        <v>0</v>
      </c>
    </row>
    <row r="42" spans="1:8" ht="25.5">
      <c r="A42" s="17" t="s">
        <v>445</v>
      </c>
      <c r="B42" s="18" t="s">
        <v>823</v>
      </c>
      <c r="C42" s="17" t="s">
        <v>841</v>
      </c>
      <c r="D42" s="17" t="s">
        <v>844</v>
      </c>
      <c r="E42" s="17" t="s">
        <v>768</v>
      </c>
      <c r="F42" s="17" t="s">
        <v>824</v>
      </c>
      <c r="G42" s="19">
        <v>500</v>
      </c>
      <c r="H42" s="19">
        <v>0</v>
      </c>
    </row>
    <row r="43" spans="1:8" ht="12.75">
      <c r="A43" s="17" t="s">
        <v>446</v>
      </c>
      <c r="B43" s="18" t="s">
        <v>816</v>
      </c>
      <c r="C43" s="17" t="s">
        <v>841</v>
      </c>
      <c r="D43" s="17" t="s">
        <v>939</v>
      </c>
      <c r="E43" s="17"/>
      <c r="F43" s="17"/>
      <c r="G43" s="19">
        <f aca="true" t="shared" si="1" ref="G43:H45">G44</f>
        <v>142.9</v>
      </c>
      <c r="H43" s="19">
        <f t="shared" si="1"/>
        <v>144.2</v>
      </c>
    </row>
    <row r="44" spans="1:8" ht="25.5">
      <c r="A44" s="17" t="s">
        <v>447</v>
      </c>
      <c r="B44" s="18" t="s">
        <v>837</v>
      </c>
      <c r="C44" s="17" t="s">
        <v>841</v>
      </c>
      <c r="D44" s="17" t="s">
        <v>939</v>
      </c>
      <c r="E44" s="17" t="s">
        <v>838</v>
      </c>
      <c r="F44" s="17"/>
      <c r="G44" s="19">
        <f t="shared" si="1"/>
        <v>142.9</v>
      </c>
      <c r="H44" s="19">
        <f t="shared" si="1"/>
        <v>144.2</v>
      </c>
    </row>
    <row r="45" spans="1:8" ht="38.25">
      <c r="A45" s="17" t="s">
        <v>448</v>
      </c>
      <c r="B45" s="18" t="s">
        <v>909</v>
      </c>
      <c r="C45" s="17" t="s">
        <v>841</v>
      </c>
      <c r="D45" s="17" t="s">
        <v>939</v>
      </c>
      <c r="E45" s="17" t="s">
        <v>910</v>
      </c>
      <c r="F45" s="17"/>
      <c r="G45" s="19">
        <f t="shared" si="1"/>
        <v>142.9</v>
      </c>
      <c r="H45" s="19">
        <f t="shared" si="1"/>
        <v>144.2</v>
      </c>
    </row>
    <row r="46" spans="1:8" ht="12.75">
      <c r="A46" s="17" t="s">
        <v>449</v>
      </c>
      <c r="B46" s="18" t="s">
        <v>874</v>
      </c>
      <c r="C46" s="17" t="s">
        <v>841</v>
      </c>
      <c r="D46" s="17" t="s">
        <v>939</v>
      </c>
      <c r="E46" s="17" t="s">
        <v>910</v>
      </c>
      <c r="F46" s="17" t="s">
        <v>875</v>
      </c>
      <c r="G46" s="19">
        <v>142.9</v>
      </c>
      <c r="H46" s="19">
        <v>144.2</v>
      </c>
    </row>
    <row r="47" spans="1:8" ht="12.75">
      <c r="A47" s="17" t="s">
        <v>450</v>
      </c>
      <c r="B47" s="18" t="s">
        <v>112</v>
      </c>
      <c r="C47" s="17" t="s">
        <v>841</v>
      </c>
      <c r="D47" s="17" t="s">
        <v>111</v>
      </c>
      <c r="E47" s="17" t="s">
        <v>813</v>
      </c>
      <c r="F47" s="17" t="s">
        <v>813</v>
      </c>
      <c r="G47" s="19">
        <f aca="true" t="shared" si="2" ref="G47:H50">G48</f>
        <v>1710.6</v>
      </c>
      <c r="H47" s="19">
        <f t="shared" si="2"/>
        <v>1709.8</v>
      </c>
    </row>
    <row r="48" spans="1:8" ht="12.75">
      <c r="A48" s="17" t="s">
        <v>451</v>
      </c>
      <c r="B48" s="18" t="s">
        <v>114</v>
      </c>
      <c r="C48" s="17" t="s">
        <v>841</v>
      </c>
      <c r="D48" s="17" t="s">
        <v>113</v>
      </c>
      <c r="E48" s="17"/>
      <c r="F48" s="17"/>
      <c r="G48" s="19">
        <f t="shared" si="2"/>
        <v>1710.6</v>
      </c>
      <c r="H48" s="19">
        <f t="shared" si="2"/>
        <v>1709.8</v>
      </c>
    </row>
    <row r="49" spans="1:8" ht="25.5">
      <c r="A49" s="17" t="s">
        <v>452</v>
      </c>
      <c r="B49" s="18" t="s">
        <v>876</v>
      </c>
      <c r="C49" s="17" t="s">
        <v>841</v>
      </c>
      <c r="D49" s="17" t="s">
        <v>113</v>
      </c>
      <c r="E49" s="17" t="s">
        <v>877</v>
      </c>
      <c r="F49" s="17" t="s">
        <v>813</v>
      </c>
      <c r="G49" s="22">
        <f t="shared" si="2"/>
        <v>1710.6</v>
      </c>
      <c r="H49" s="22">
        <f t="shared" si="2"/>
        <v>1709.8</v>
      </c>
    </row>
    <row r="50" spans="1:8" ht="38.25">
      <c r="A50" s="17" t="s">
        <v>453</v>
      </c>
      <c r="B50" s="18" t="s">
        <v>878</v>
      </c>
      <c r="C50" s="17" t="s">
        <v>841</v>
      </c>
      <c r="D50" s="17" t="s">
        <v>113</v>
      </c>
      <c r="E50" s="17" t="s">
        <v>879</v>
      </c>
      <c r="F50" s="17" t="s">
        <v>813</v>
      </c>
      <c r="G50" s="19">
        <f t="shared" si="2"/>
        <v>1710.6</v>
      </c>
      <c r="H50" s="19">
        <f t="shared" si="2"/>
        <v>1709.8</v>
      </c>
    </row>
    <row r="51" spans="1:8" ht="25.5">
      <c r="A51" s="17" t="s">
        <v>454</v>
      </c>
      <c r="B51" s="18" t="s">
        <v>880</v>
      </c>
      <c r="C51" s="17" t="s">
        <v>841</v>
      </c>
      <c r="D51" s="17" t="s">
        <v>113</v>
      </c>
      <c r="E51" s="17" t="s">
        <v>879</v>
      </c>
      <c r="F51" s="17" t="s">
        <v>881</v>
      </c>
      <c r="G51" s="19">
        <v>1710.6</v>
      </c>
      <c r="H51" s="19">
        <v>1709.8</v>
      </c>
    </row>
    <row r="52" spans="1:8" ht="12.75">
      <c r="A52" s="17" t="s">
        <v>455</v>
      </c>
      <c r="B52" s="18" t="s">
        <v>929</v>
      </c>
      <c r="C52" s="17" t="s">
        <v>841</v>
      </c>
      <c r="D52" s="17" t="s">
        <v>930</v>
      </c>
      <c r="E52" s="17"/>
      <c r="F52" s="17"/>
      <c r="G52" s="19">
        <f aca="true" t="shared" si="3" ref="G52:H55">G53</f>
        <v>6064.8</v>
      </c>
      <c r="H52" s="19">
        <f t="shared" si="3"/>
        <v>6610.8</v>
      </c>
    </row>
    <row r="53" spans="1:8" ht="12.75">
      <c r="A53" s="17" t="s">
        <v>456</v>
      </c>
      <c r="B53" s="18" t="s">
        <v>931</v>
      </c>
      <c r="C53" s="17" t="s">
        <v>841</v>
      </c>
      <c r="D53" s="17" t="s">
        <v>932</v>
      </c>
      <c r="E53" s="17"/>
      <c r="F53" s="17"/>
      <c r="G53" s="19">
        <f t="shared" si="3"/>
        <v>6064.8</v>
      </c>
      <c r="H53" s="19">
        <f t="shared" si="3"/>
        <v>6610.8</v>
      </c>
    </row>
    <row r="54" spans="1:8" ht="114.75">
      <c r="A54" s="17" t="s">
        <v>274</v>
      </c>
      <c r="B54" s="18" t="s">
        <v>244</v>
      </c>
      <c r="C54" s="17" t="s">
        <v>841</v>
      </c>
      <c r="D54" s="17" t="s">
        <v>932</v>
      </c>
      <c r="E54" s="17" t="s">
        <v>243</v>
      </c>
      <c r="F54" s="17"/>
      <c r="G54" s="19">
        <f t="shared" si="3"/>
        <v>6064.8</v>
      </c>
      <c r="H54" s="19">
        <f t="shared" si="3"/>
        <v>6610.8</v>
      </c>
    </row>
    <row r="55" spans="1:8" ht="114.75">
      <c r="A55" s="17" t="s">
        <v>275</v>
      </c>
      <c r="B55" s="18" t="s">
        <v>244</v>
      </c>
      <c r="C55" s="17" t="s">
        <v>841</v>
      </c>
      <c r="D55" s="17" t="s">
        <v>932</v>
      </c>
      <c r="E55" s="17" t="s">
        <v>243</v>
      </c>
      <c r="F55" s="17"/>
      <c r="G55" s="19">
        <f t="shared" si="3"/>
        <v>6064.8</v>
      </c>
      <c r="H55" s="19">
        <f t="shared" si="3"/>
        <v>6610.8</v>
      </c>
    </row>
    <row r="56" spans="1:8" ht="12.75">
      <c r="A56" s="17" t="s">
        <v>276</v>
      </c>
      <c r="B56" s="18" t="s">
        <v>874</v>
      </c>
      <c r="C56" s="17" t="s">
        <v>841</v>
      </c>
      <c r="D56" s="17" t="s">
        <v>932</v>
      </c>
      <c r="E56" s="17" t="s">
        <v>243</v>
      </c>
      <c r="F56" s="17" t="s">
        <v>875</v>
      </c>
      <c r="G56" s="19">
        <v>6064.8</v>
      </c>
      <c r="H56" s="19">
        <v>6610.8</v>
      </c>
    </row>
    <row r="57" spans="1:8" ht="12.75">
      <c r="A57" s="17" t="s">
        <v>277</v>
      </c>
      <c r="B57" s="18" t="s">
        <v>953</v>
      </c>
      <c r="C57" s="17" t="s">
        <v>841</v>
      </c>
      <c r="D57" s="17" t="s">
        <v>954</v>
      </c>
      <c r="E57" s="17"/>
      <c r="F57" s="17"/>
      <c r="G57" s="19">
        <f aca="true" t="shared" si="4" ref="G57:H60">G58</f>
        <v>3848.238</v>
      </c>
      <c r="H57" s="19">
        <f t="shared" si="4"/>
        <v>3848.238</v>
      </c>
    </row>
    <row r="58" spans="1:8" ht="12.75">
      <c r="A58" s="17" t="s">
        <v>457</v>
      </c>
      <c r="B58" s="18" t="s">
        <v>955</v>
      </c>
      <c r="C58" s="17" t="s">
        <v>841</v>
      </c>
      <c r="D58" s="17" t="s">
        <v>956</v>
      </c>
      <c r="E58" s="17"/>
      <c r="F58" s="17"/>
      <c r="G58" s="19">
        <f t="shared" si="4"/>
        <v>3848.238</v>
      </c>
      <c r="H58" s="19">
        <f t="shared" si="4"/>
        <v>3848.238</v>
      </c>
    </row>
    <row r="59" spans="1:8" ht="12.75">
      <c r="A59" s="17" t="s">
        <v>458</v>
      </c>
      <c r="B59" s="18" t="s">
        <v>870</v>
      </c>
      <c r="C59" s="17" t="s">
        <v>841</v>
      </c>
      <c r="D59" s="17" t="s">
        <v>956</v>
      </c>
      <c r="E59" s="17" t="s">
        <v>871</v>
      </c>
      <c r="F59" s="17"/>
      <c r="G59" s="19">
        <f t="shared" si="4"/>
        <v>3848.238</v>
      </c>
      <c r="H59" s="19">
        <f t="shared" si="4"/>
        <v>3848.238</v>
      </c>
    </row>
    <row r="60" spans="1:8" ht="89.25">
      <c r="A60" s="17" t="s">
        <v>459</v>
      </c>
      <c r="B60" s="18" t="s">
        <v>230</v>
      </c>
      <c r="C60" s="17" t="s">
        <v>841</v>
      </c>
      <c r="D60" s="17" t="s">
        <v>956</v>
      </c>
      <c r="E60" s="17" t="s">
        <v>883</v>
      </c>
      <c r="F60" s="17"/>
      <c r="G60" s="19">
        <f t="shared" si="4"/>
        <v>3848.238</v>
      </c>
      <c r="H60" s="19">
        <f t="shared" si="4"/>
        <v>3848.238</v>
      </c>
    </row>
    <row r="61" spans="1:8" ht="12.75">
      <c r="A61" s="17" t="s">
        <v>460</v>
      </c>
      <c r="B61" s="18" t="s">
        <v>874</v>
      </c>
      <c r="C61" s="17" t="s">
        <v>841</v>
      </c>
      <c r="D61" s="17" t="s">
        <v>956</v>
      </c>
      <c r="E61" s="17" t="s">
        <v>883</v>
      </c>
      <c r="F61" s="17" t="s">
        <v>875</v>
      </c>
      <c r="G61" s="19">
        <v>3848.238</v>
      </c>
      <c r="H61" s="19">
        <v>3848.238</v>
      </c>
    </row>
    <row r="62" spans="1:8" ht="25.5">
      <c r="A62" s="17" t="s">
        <v>461</v>
      </c>
      <c r="B62" s="18" t="s">
        <v>845</v>
      </c>
      <c r="C62" s="17" t="s">
        <v>841</v>
      </c>
      <c r="D62" s="17" t="s">
        <v>846</v>
      </c>
      <c r="E62" s="17" t="s">
        <v>813</v>
      </c>
      <c r="F62" s="17" t="s">
        <v>813</v>
      </c>
      <c r="G62" s="19">
        <f aca="true" t="shared" si="5" ref="G62:H65">G63</f>
        <v>2976</v>
      </c>
      <c r="H62" s="19">
        <f t="shared" si="5"/>
        <v>2976</v>
      </c>
    </row>
    <row r="63" spans="1:8" ht="25.5">
      <c r="A63" s="17" t="s">
        <v>462</v>
      </c>
      <c r="B63" s="18" t="s">
        <v>847</v>
      </c>
      <c r="C63" s="17" t="s">
        <v>841</v>
      </c>
      <c r="D63" s="17" t="s">
        <v>848</v>
      </c>
      <c r="E63" s="17" t="s">
        <v>813</v>
      </c>
      <c r="F63" s="17" t="s">
        <v>813</v>
      </c>
      <c r="G63" s="19">
        <f t="shared" si="5"/>
        <v>2976</v>
      </c>
      <c r="H63" s="19">
        <f t="shared" si="5"/>
        <v>2976</v>
      </c>
    </row>
    <row r="64" spans="1:8" ht="12.75">
      <c r="A64" s="17" t="s">
        <v>463</v>
      </c>
      <c r="B64" s="18" t="s">
        <v>849</v>
      </c>
      <c r="C64" s="17" t="s">
        <v>841</v>
      </c>
      <c r="D64" s="17" t="s">
        <v>848</v>
      </c>
      <c r="E64" s="17" t="s">
        <v>850</v>
      </c>
      <c r="F64" s="17" t="s">
        <v>813</v>
      </c>
      <c r="G64" s="19">
        <f t="shared" si="5"/>
        <v>2976</v>
      </c>
      <c r="H64" s="19">
        <f t="shared" si="5"/>
        <v>2976</v>
      </c>
    </row>
    <row r="65" spans="1:8" ht="12.75">
      <c r="A65" s="17" t="s">
        <v>464</v>
      </c>
      <c r="B65" s="18" t="s">
        <v>851</v>
      </c>
      <c r="C65" s="17" t="s">
        <v>841</v>
      </c>
      <c r="D65" s="17" t="s">
        <v>848</v>
      </c>
      <c r="E65" s="17" t="s">
        <v>852</v>
      </c>
      <c r="F65" s="17" t="s">
        <v>813</v>
      </c>
      <c r="G65" s="19">
        <f t="shared" si="5"/>
        <v>2976</v>
      </c>
      <c r="H65" s="19">
        <f t="shared" si="5"/>
        <v>2976</v>
      </c>
    </row>
    <row r="66" spans="1:8" ht="12.75">
      <c r="A66" s="17" t="s">
        <v>465</v>
      </c>
      <c r="B66" s="18" t="s">
        <v>853</v>
      </c>
      <c r="C66" s="17" t="s">
        <v>841</v>
      </c>
      <c r="D66" s="17" t="s">
        <v>848</v>
      </c>
      <c r="E66" s="17" t="s">
        <v>852</v>
      </c>
      <c r="F66" s="17" t="s">
        <v>841</v>
      </c>
      <c r="G66" s="19">
        <v>2976</v>
      </c>
      <c r="H66" s="19">
        <v>2976</v>
      </c>
    </row>
    <row r="67" spans="1:8" ht="38.25">
      <c r="A67" s="17" t="s">
        <v>466</v>
      </c>
      <c r="B67" s="18" t="s">
        <v>854</v>
      </c>
      <c r="C67" s="17" t="s">
        <v>841</v>
      </c>
      <c r="D67" s="17" t="s">
        <v>855</v>
      </c>
      <c r="E67" s="17" t="s">
        <v>813</v>
      </c>
      <c r="F67" s="17" t="s">
        <v>813</v>
      </c>
      <c r="G67" s="19">
        <f>G68+G75</f>
        <v>73993.233</v>
      </c>
      <c r="H67" s="19">
        <f>H68+H75</f>
        <v>72387.98300000001</v>
      </c>
    </row>
    <row r="68" spans="1:8" ht="38.25">
      <c r="A68" s="17" t="s">
        <v>467</v>
      </c>
      <c r="B68" s="18" t="s">
        <v>856</v>
      </c>
      <c r="C68" s="17" t="s">
        <v>841</v>
      </c>
      <c r="D68" s="17" t="s">
        <v>857</v>
      </c>
      <c r="E68" s="17" t="s">
        <v>813</v>
      </c>
      <c r="F68" s="17" t="s">
        <v>813</v>
      </c>
      <c r="G68" s="19">
        <f>G73+G71</f>
        <v>52015.365999999995</v>
      </c>
      <c r="H68" s="19">
        <f>H73+H71</f>
        <v>51095.64200000001</v>
      </c>
    </row>
    <row r="69" spans="1:8" ht="12.75">
      <c r="A69" s="17" t="s">
        <v>165</v>
      </c>
      <c r="B69" s="18" t="s">
        <v>858</v>
      </c>
      <c r="C69" s="17" t="s">
        <v>841</v>
      </c>
      <c r="D69" s="17" t="s">
        <v>857</v>
      </c>
      <c r="E69" s="17" t="s">
        <v>859</v>
      </c>
      <c r="F69" s="17" t="s">
        <v>813</v>
      </c>
      <c r="G69" s="19">
        <f>G70</f>
        <v>52015.365999999995</v>
      </c>
      <c r="H69" s="19">
        <f>H70</f>
        <v>51095.64200000001</v>
      </c>
    </row>
    <row r="70" spans="1:8" ht="25.5">
      <c r="A70" s="17" t="s">
        <v>166</v>
      </c>
      <c r="B70" s="18" t="s">
        <v>860</v>
      </c>
      <c r="C70" s="17" t="s">
        <v>841</v>
      </c>
      <c r="D70" s="17" t="s">
        <v>857</v>
      </c>
      <c r="E70" s="17" t="s">
        <v>861</v>
      </c>
      <c r="F70" s="17" t="s">
        <v>813</v>
      </c>
      <c r="G70" s="19">
        <f>G71+G73</f>
        <v>52015.365999999995</v>
      </c>
      <c r="H70" s="19">
        <f>H71+H73</f>
        <v>51095.64200000001</v>
      </c>
    </row>
    <row r="71" spans="1:8" ht="38.25">
      <c r="A71" s="17" t="s">
        <v>167</v>
      </c>
      <c r="B71" s="18" t="s">
        <v>862</v>
      </c>
      <c r="C71" s="17" t="s">
        <v>841</v>
      </c>
      <c r="D71" s="17" t="s">
        <v>857</v>
      </c>
      <c r="E71" s="17" t="s">
        <v>863</v>
      </c>
      <c r="F71" s="17" t="s">
        <v>813</v>
      </c>
      <c r="G71" s="19">
        <f>G72</f>
        <v>10525.2</v>
      </c>
      <c r="H71" s="19">
        <f>H72</f>
        <v>10525.2</v>
      </c>
    </row>
    <row r="72" spans="1:8" ht="12.75">
      <c r="A72" s="17" t="s">
        <v>168</v>
      </c>
      <c r="B72" s="18" t="s">
        <v>864</v>
      </c>
      <c r="C72" s="17" t="s">
        <v>841</v>
      </c>
      <c r="D72" s="17" t="s">
        <v>857</v>
      </c>
      <c r="E72" s="17" t="s">
        <v>863</v>
      </c>
      <c r="F72" s="17" t="s">
        <v>865</v>
      </c>
      <c r="G72" s="19">
        <v>10525.2</v>
      </c>
      <c r="H72" s="19">
        <v>10525.2</v>
      </c>
    </row>
    <row r="73" spans="1:8" ht="38.25">
      <c r="A73" s="17" t="s">
        <v>468</v>
      </c>
      <c r="B73" s="18" t="s">
        <v>866</v>
      </c>
      <c r="C73" s="17" t="s">
        <v>841</v>
      </c>
      <c r="D73" s="17" t="s">
        <v>857</v>
      </c>
      <c r="E73" s="17" t="s">
        <v>867</v>
      </c>
      <c r="F73" s="17" t="s">
        <v>813</v>
      </c>
      <c r="G73" s="19">
        <f>G74</f>
        <v>41490.166</v>
      </c>
      <c r="H73" s="19">
        <f>H74</f>
        <v>40570.442</v>
      </c>
    </row>
    <row r="74" spans="1:8" ht="12.75">
      <c r="A74" s="17" t="s">
        <v>469</v>
      </c>
      <c r="B74" s="18" t="s">
        <v>864</v>
      </c>
      <c r="C74" s="17" t="s">
        <v>841</v>
      </c>
      <c r="D74" s="17" t="s">
        <v>857</v>
      </c>
      <c r="E74" s="17" t="s">
        <v>867</v>
      </c>
      <c r="F74" s="17" t="s">
        <v>865</v>
      </c>
      <c r="G74" s="19">
        <v>41490.166</v>
      </c>
      <c r="H74" s="19">
        <v>40570.442</v>
      </c>
    </row>
    <row r="75" spans="1:8" ht="51">
      <c r="A75" s="17" t="s">
        <v>470</v>
      </c>
      <c r="B75" s="18" t="s">
        <v>868</v>
      </c>
      <c r="C75" s="17" t="s">
        <v>841</v>
      </c>
      <c r="D75" s="17" t="s">
        <v>869</v>
      </c>
      <c r="E75" s="17" t="s">
        <v>813</v>
      </c>
      <c r="F75" s="17" t="s">
        <v>813</v>
      </c>
      <c r="G75" s="19">
        <f aca="true" t="shared" si="6" ref="G75:H78">G76</f>
        <v>21977.867</v>
      </c>
      <c r="H75" s="19">
        <f t="shared" si="6"/>
        <v>21292.341</v>
      </c>
    </row>
    <row r="76" spans="1:8" ht="12.75">
      <c r="A76" s="17" t="s">
        <v>471</v>
      </c>
      <c r="B76" s="18" t="s">
        <v>870</v>
      </c>
      <c r="C76" s="17" t="s">
        <v>841</v>
      </c>
      <c r="D76" s="17" t="s">
        <v>869</v>
      </c>
      <c r="E76" s="17" t="s">
        <v>871</v>
      </c>
      <c r="F76" s="17" t="s">
        <v>813</v>
      </c>
      <c r="G76" s="19">
        <f t="shared" si="6"/>
        <v>21977.867</v>
      </c>
      <c r="H76" s="19">
        <f t="shared" si="6"/>
        <v>21292.341</v>
      </c>
    </row>
    <row r="77" spans="1:8" ht="25.5">
      <c r="A77" s="17" t="s">
        <v>472</v>
      </c>
      <c r="B77" s="18" t="s">
        <v>833</v>
      </c>
      <c r="C77" s="17" t="s">
        <v>841</v>
      </c>
      <c r="D77" s="17" t="s">
        <v>869</v>
      </c>
      <c r="E77" s="17" t="s">
        <v>834</v>
      </c>
      <c r="F77" s="17"/>
      <c r="G77" s="19">
        <f t="shared" si="6"/>
        <v>21977.867</v>
      </c>
      <c r="H77" s="19">
        <f t="shared" si="6"/>
        <v>21292.341</v>
      </c>
    </row>
    <row r="78" spans="1:8" ht="38.25">
      <c r="A78" s="17" t="s">
        <v>473</v>
      </c>
      <c r="B78" s="18" t="s">
        <v>872</v>
      </c>
      <c r="C78" s="17" t="s">
        <v>841</v>
      </c>
      <c r="D78" s="17" t="s">
        <v>869</v>
      </c>
      <c r="E78" s="17" t="s">
        <v>873</v>
      </c>
      <c r="F78" s="17" t="s">
        <v>813</v>
      </c>
      <c r="G78" s="19">
        <f t="shared" si="6"/>
        <v>21977.867</v>
      </c>
      <c r="H78" s="19">
        <f t="shared" si="6"/>
        <v>21292.341</v>
      </c>
    </row>
    <row r="79" spans="1:8" ht="12.75">
      <c r="A79" s="17" t="s">
        <v>474</v>
      </c>
      <c r="B79" s="18" t="s">
        <v>874</v>
      </c>
      <c r="C79" s="17" t="s">
        <v>841</v>
      </c>
      <c r="D79" s="17" t="s">
        <v>869</v>
      </c>
      <c r="E79" s="17" t="s">
        <v>873</v>
      </c>
      <c r="F79" s="17" t="s">
        <v>875</v>
      </c>
      <c r="G79" s="19">
        <v>21977.867</v>
      </c>
      <c r="H79" s="19">
        <v>21292.341</v>
      </c>
    </row>
    <row r="80" spans="1:8" ht="12.75">
      <c r="A80" s="17" t="s">
        <v>169</v>
      </c>
      <c r="B80" s="20" t="s">
        <v>885</v>
      </c>
      <c r="C80" s="17" t="s">
        <v>884</v>
      </c>
      <c r="D80" s="17" t="s">
        <v>813</v>
      </c>
      <c r="E80" s="17" t="s">
        <v>813</v>
      </c>
      <c r="F80" s="17" t="s">
        <v>813</v>
      </c>
      <c r="G80" s="21">
        <f>G81+G104+G109+G124+G140+G144+G153+G157</f>
        <v>129672.59899999999</v>
      </c>
      <c r="H80" s="21">
        <f>H81+H104+H109+H124+H140+H144+H153+H157</f>
        <v>128756.05600000001</v>
      </c>
    </row>
    <row r="81" spans="1:8" ht="12.75">
      <c r="A81" s="17" t="s">
        <v>475</v>
      </c>
      <c r="B81" s="18" t="s">
        <v>814</v>
      </c>
      <c r="C81" s="17" t="s">
        <v>884</v>
      </c>
      <c r="D81" s="17" t="s">
        <v>815</v>
      </c>
      <c r="E81" s="17" t="s">
        <v>813</v>
      </c>
      <c r="F81" s="17" t="s">
        <v>813</v>
      </c>
      <c r="G81" s="19">
        <f>G82+G96+G100</f>
        <v>27602.257999999998</v>
      </c>
      <c r="H81" s="19">
        <f>H82+H96+H100</f>
        <v>27604.757999999998</v>
      </c>
    </row>
    <row r="82" spans="1:8" ht="51">
      <c r="A82" s="17" t="s">
        <v>476</v>
      </c>
      <c r="B82" s="18" t="s">
        <v>886</v>
      </c>
      <c r="C82" s="17" t="s">
        <v>884</v>
      </c>
      <c r="D82" s="17" t="s">
        <v>887</v>
      </c>
      <c r="E82" s="17" t="s">
        <v>813</v>
      </c>
      <c r="F82" s="17" t="s">
        <v>813</v>
      </c>
      <c r="G82" s="19">
        <f>G83+G93</f>
        <v>26854.257999999998</v>
      </c>
      <c r="H82" s="19">
        <f>H83+H93</f>
        <v>26856.757999999998</v>
      </c>
    </row>
    <row r="83" spans="1:8" ht="51">
      <c r="A83" s="17" t="s">
        <v>477</v>
      </c>
      <c r="B83" s="18" t="s">
        <v>817</v>
      </c>
      <c r="C83" s="17" t="s">
        <v>884</v>
      </c>
      <c r="D83" s="17" t="s">
        <v>887</v>
      </c>
      <c r="E83" s="17" t="s">
        <v>818</v>
      </c>
      <c r="F83" s="17" t="s">
        <v>813</v>
      </c>
      <c r="G83" s="19">
        <f>G84+G91</f>
        <v>26394.658</v>
      </c>
      <c r="H83" s="19">
        <f>H84+H91</f>
        <v>26394.658</v>
      </c>
    </row>
    <row r="84" spans="1:8" ht="12.75">
      <c r="A84" s="17" t="s">
        <v>478</v>
      </c>
      <c r="B84" s="18" t="s">
        <v>819</v>
      </c>
      <c r="C84" s="17" t="s">
        <v>884</v>
      </c>
      <c r="D84" s="17" t="s">
        <v>887</v>
      </c>
      <c r="E84" s="17" t="s">
        <v>820</v>
      </c>
      <c r="F84" s="17" t="s">
        <v>813</v>
      </c>
      <c r="G84" s="19">
        <f>G85</f>
        <v>25414.213</v>
      </c>
      <c r="H84" s="19">
        <f>H85</f>
        <v>25414.213</v>
      </c>
    </row>
    <row r="85" spans="1:8" ht="12.75">
      <c r="A85" s="17" t="s">
        <v>479</v>
      </c>
      <c r="B85" s="18" t="s">
        <v>821</v>
      </c>
      <c r="C85" s="17" t="s">
        <v>884</v>
      </c>
      <c r="D85" s="17" t="s">
        <v>887</v>
      </c>
      <c r="E85" s="17" t="s">
        <v>822</v>
      </c>
      <c r="F85" s="17" t="s">
        <v>813</v>
      </c>
      <c r="G85" s="19">
        <f>G86+G87+G88+G89+G90</f>
        <v>25414.213</v>
      </c>
      <c r="H85" s="19">
        <f>H86+H87+H88+H89+H90</f>
        <v>25414.213</v>
      </c>
    </row>
    <row r="86" spans="1:8" ht="25.5">
      <c r="A86" s="17" t="s">
        <v>480</v>
      </c>
      <c r="B86" s="18" t="s">
        <v>823</v>
      </c>
      <c r="C86" s="17" t="s">
        <v>884</v>
      </c>
      <c r="D86" s="17" t="s">
        <v>887</v>
      </c>
      <c r="E86" s="17" t="s">
        <v>822</v>
      </c>
      <c r="F86" s="17" t="s">
        <v>824</v>
      </c>
      <c r="G86" s="19">
        <v>22579.419</v>
      </c>
      <c r="H86" s="19">
        <v>22579.419</v>
      </c>
    </row>
    <row r="87" spans="1:8" ht="89.25">
      <c r="A87" s="17" t="s">
        <v>481</v>
      </c>
      <c r="B87" s="18" t="s">
        <v>761</v>
      </c>
      <c r="C87" s="17" t="s">
        <v>884</v>
      </c>
      <c r="D87" s="17" t="s">
        <v>887</v>
      </c>
      <c r="E87" s="17" t="s">
        <v>822</v>
      </c>
      <c r="F87" s="17" t="s">
        <v>757</v>
      </c>
      <c r="G87" s="19">
        <v>1033.3</v>
      </c>
      <c r="H87" s="19">
        <v>1033.3</v>
      </c>
    </row>
    <row r="88" spans="1:8" ht="89.25">
      <c r="A88" s="17" t="s">
        <v>170</v>
      </c>
      <c r="B88" s="18" t="s">
        <v>762</v>
      </c>
      <c r="C88" s="17" t="s">
        <v>884</v>
      </c>
      <c r="D88" s="17" t="s">
        <v>887</v>
      </c>
      <c r="E88" s="17" t="s">
        <v>822</v>
      </c>
      <c r="F88" s="17" t="s">
        <v>758</v>
      </c>
      <c r="G88" s="19">
        <v>75.953</v>
      </c>
      <c r="H88" s="19">
        <v>75.953</v>
      </c>
    </row>
    <row r="89" spans="1:8" ht="63.75">
      <c r="A89" s="17" t="s">
        <v>171</v>
      </c>
      <c r="B89" s="18" t="s">
        <v>763</v>
      </c>
      <c r="C89" s="17" t="s">
        <v>884</v>
      </c>
      <c r="D89" s="17" t="s">
        <v>887</v>
      </c>
      <c r="E89" s="17" t="s">
        <v>822</v>
      </c>
      <c r="F89" s="17" t="s">
        <v>759</v>
      </c>
      <c r="G89" s="19">
        <v>313.741</v>
      </c>
      <c r="H89" s="19">
        <v>313.741</v>
      </c>
    </row>
    <row r="90" spans="1:8" ht="89.25">
      <c r="A90" s="17" t="s">
        <v>172</v>
      </c>
      <c r="B90" s="18" t="s">
        <v>764</v>
      </c>
      <c r="C90" s="17" t="s">
        <v>884</v>
      </c>
      <c r="D90" s="17" t="s">
        <v>887</v>
      </c>
      <c r="E90" s="17" t="s">
        <v>822</v>
      </c>
      <c r="F90" s="17" t="s">
        <v>760</v>
      </c>
      <c r="G90" s="19">
        <v>1411.8</v>
      </c>
      <c r="H90" s="19">
        <v>1411.8</v>
      </c>
    </row>
    <row r="91" spans="1:8" ht="38.25">
      <c r="A91" s="17" t="s">
        <v>482</v>
      </c>
      <c r="B91" s="18" t="s">
        <v>888</v>
      </c>
      <c r="C91" s="17" t="s">
        <v>884</v>
      </c>
      <c r="D91" s="17" t="s">
        <v>887</v>
      </c>
      <c r="E91" s="17" t="s">
        <v>889</v>
      </c>
      <c r="F91" s="17" t="s">
        <v>813</v>
      </c>
      <c r="G91" s="19">
        <f>G92</f>
        <v>980.445</v>
      </c>
      <c r="H91" s="19">
        <f>H92</f>
        <v>980.445</v>
      </c>
    </row>
    <row r="92" spans="1:8" ht="25.5">
      <c r="A92" s="17" t="s">
        <v>483</v>
      </c>
      <c r="B92" s="18" t="s">
        <v>823</v>
      </c>
      <c r="C92" s="17" t="s">
        <v>884</v>
      </c>
      <c r="D92" s="17" t="s">
        <v>887</v>
      </c>
      <c r="E92" s="17" t="s">
        <v>889</v>
      </c>
      <c r="F92" s="17" t="s">
        <v>824</v>
      </c>
      <c r="G92" s="19">
        <v>980.445</v>
      </c>
      <c r="H92" s="19">
        <v>980.445</v>
      </c>
    </row>
    <row r="93" spans="1:8" ht="25.5">
      <c r="A93" s="17" t="s">
        <v>484</v>
      </c>
      <c r="B93" s="18" t="s">
        <v>837</v>
      </c>
      <c r="C93" s="17" t="s">
        <v>884</v>
      </c>
      <c r="D93" s="17" t="s">
        <v>887</v>
      </c>
      <c r="E93" s="17" t="s">
        <v>838</v>
      </c>
      <c r="F93" s="17" t="s">
        <v>813</v>
      </c>
      <c r="G93" s="19">
        <f>G94</f>
        <v>459.6</v>
      </c>
      <c r="H93" s="19">
        <f>H94</f>
        <v>462.1</v>
      </c>
    </row>
    <row r="94" spans="1:8" ht="51">
      <c r="A94" s="17" t="s">
        <v>485</v>
      </c>
      <c r="B94" s="18" t="s">
        <v>890</v>
      </c>
      <c r="C94" s="17" t="s">
        <v>884</v>
      </c>
      <c r="D94" s="17" t="s">
        <v>887</v>
      </c>
      <c r="E94" s="17" t="s">
        <v>891</v>
      </c>
      <c r="F94" s="17" t="s">
        <v>813</v>
      </c>
      <c r="G94" s="19">
        <f>G95</f>
        <v>459.6</v>
      </c>
      <c r="H94" s="19">
        <f>H95</f>
        <v>462.1</v>
      </c>
    </row>
    <row r="95" spans="1:8" ht="25.5">
      <c r="A95" s="17" t="s">
        <v>486</v>
      </c>
      <c r="B95" s="18" t="s">
        <v>823</v>
      </c>
      <c r="C95" s="17" t="s">
        <v>884</v>
      </c>
      <c r="D95" s="17" t="s">
        <v>887</v>
      </c>
      <c r="E95" s="17" t="s">
        <v>891</v>
      </c>
      <c r="F95" s="17" t="s">
        <v>824</v>
      </c>
      <c r="G95" s="19">
        <v>459.6</v>
      </c>
      <c r="H95" s="19">
        <v>462.1</v>
      </c>
    </row>
    <row r="96" spans="1:8" ht="12.75">
      <c r="A96" s="17" t="s">
        <v>487</v>
      </c>
      <c r="B96" s="18" t="s">
        <v>892</v>
      </c>
      <c r="C96" s="17" t="s">
        <v>884</v>
      </c>
      <c r="D96" s="17" t="s">
        <v>500</v>
      </c>
      <c r="E96" s="17" t="s">
        <v>813</v>
      </c>
      <c r="F96" s="17" t="s">
        <v>813</v>
      </c>
      <c r="G96" s="19">
        <v>700</v>
      </c>
      <c r="H96" s="19">
        <v>700</v>
      </c>
    </row>
    <row r="97" spans="1:8" ht="12.75">
      <c r="A97" s="17" t="s">
        <v>488</v>
      </c>
      <c r="B97" s="18" t="s">
        <v>892</v>
      </c>
      <c r="C97" s="17" t="s">
        <v>884</v>
      </c>
      <c r="D97" s="17" t="s">
        <v>500</v>
      </c>
      <c r="E97" s="17" t="s">
        <v>893</v>
      </c>
      <c r="F97" s="17" t="s">
        <v>813</v>
      </c>
      <c r="G97" s="19">
        <v>700</v>
      </c>
      <c r="H97" s="19">
        <v>700</v>
      </c>
    </row>
    <row r="98" spans="1:8" ht="12.75">
      <c r="A98" s="17" t="s">
        <v>489</v>
      </c>
      <c r="B98" s="18" t="s">
        <v>894</v>
      </c>
      <c r="C98" s="17" t="s">
        <v>884</v>
      </c>
      <c r="D98" s="17" t="s">
        <v>500</v>
      </c>
      <c r="E98" s="17" t="s">
        <v>895</v>
      </c>
      <c r="F98" s="17" t="s">
        <v>813</v>
      </c>
      <c r="G98" s="19">
        <v>700</v>
      </c>
      <c r="H98" s="19">
        <v>700</v>
      </c>
    </row>
    <row r="99" spans="1:8" ht="12.75">
      <c r="A99" s="17" t="s">
        <v>490</v>
      </c>
      <c r="B99" s="18" t="s">
        <v>853</v>
      </c>
      <c r="C99" s="17" t="s">
        <v>884</v>
      </c>
      <c r="D99" s="17" t="s">
        <v>500</v>
      </c>
      <c r="E99" s="17" t="s">
        <v>895</v>
      </c>
      <c r="F99" s="17" t="s">
        <v>841</v>
      </c>
      <c r="G99" s="19">
        <v>700</v>
      </c>
      <c r="H99" s="19">
        <v>700</v>
      </c>
    </row>
    <row r="100" spans="1:8" ht="12.75">
      <c r="A100" s="17" t="s">
        <v>491</v>
      </c>
      <c r="B100" s="18" t="s">
        <v>816</v>
      </c>
      <c r="C100" s="17" t="s">
        <v>884</v>
      </c>
      <c r="D100" s="17" t="s">
        <v>939</v>
      </c>
      <c r="E100" s="17" t="s">
        <v>813</v>
      </c>
      <c r="F100" s="17" t="s">
        <v>813</v>
      </c>
      <c r="G100" s="19">
        <f>G101</f>
        <v>48</v>
      </c>
      <c r="H100" s="19">
        <f>H101</f>
        <v>48</v>
      </c>
    </row>
    <row r="101" spans="1:8" ht="25.5">
      <c r="A101" s="17" t="s">
        <v>492</v>
      </c>
      <c r="B101" s="18" t="s">
        <v>896</v>
      </c>
      <c r="C101" s="17" t="s">
        <v>884</v>
      </c>
      <c r="D101" s="17" t="s">
        <v>939</v>
      </c>
      <c r="E101" s="17" t="s">
        <v>897</v>
      </c>
      <c r="F101" s="17" t="s">
        <v>813</v>
      </c>
      <c r="G101" s="19">
        <v>48</v>
      </c>
      <c r="H101" s="19">
        <v>48</v>
      </c>
    </row>
    <row r="102" spans="1:8" ht="38.25">
      <c r="A102" s="17" t="s">
        <v>493</v>
      </c>
      <c r="B102" s="18" t="s">
        <v>898</v>
      </c>
      <c r="C102" s="17" t="s">
        <v>884</v>
      </c>
      <c r="D102" s="17" t="s">
        <v>939</v>
      </c>
      <c r="E102" s="17" t="s">
        <v>899</v>
      </c>
      <c r="F102" s="17" t="s">
        <v>813</v>
      </c>
      <c r="G102" s="19">
        <v>48</v>
      </c>
      <c r="H102" s="19">
        <v>48</v>
      </c>
    </row>
    <row r="103" spans="1:8" ht="25.5">
      <c r="A103" s="17" t="s">
        <v>494</v>
      </c>
      <c r="B103" s="18" t="s">
        <v>823</v>
      </c>
      <c r="C103" s="17" t="s">
        <v>884</v>
      </c>
      <c r="D103" s="17" t="s">
        <v>939</v>
      </c>
      <c r="E103" s="17" t="s">
        <v>899</v>
      </c>
      <c r="F103" s="17" t="s">
        <v>824</v>
      </c>
      <c r="G103" s="19">
        <v>48</v>
      </c>
      <c r="H103" s="19">
        <v>48</v>
      </c>
    </row>
    <row r="104" spans="1:8" ht="25.5">
      <c r="A104" s="17" t="s">
        <v>495</v>
      </c>
      <c r="B104" s="18" t="s">
        <v>901</v>
      </c>
      <c r="C104" s="17" t="s">
        <v>884</v>
      </c>
      <c r="D104" s="17" t="s">
        <v>902</v>
      </c>
      <c r="E104" s="17" t="s">
        <v>813</v>
      </c>
      <c r="F104" s="17" t="s">
        <v>813</v>
      </c>
      <c r="G104" s="19">
        <f aca="true" t="shared" si="7" ref="G104:H107">G105</f>
        <v>50</v>
      </c>
      <c r="H104" s="19">
        <f t="shared" si="7"/>
        <v>50</v>
      </c>
    </row>
    <row r="105" spans="1:8" ht="38.25">
      <c r="A105" s="17" t="s">
        <v>496</v>
      </c>
      <c r="B105" s="18" t="s">
        <v>903</v>
      </c>
      <c r="C105" s="17" t="s">
        <v>884</v>
      </c>
      <c r="D105" s="17" t="s">
        <v>904</v>
      </c>
      <c r="E105" s="17" t="s">
        <v>813</v>
      </c>
      <c r="F105" s="17" t="s">
        <v>813</v>
      </c>
      <c r="G105" s="19">
        <f t="shared" si="7"/>
        <v>50</v>
      </c>
      <c r="H105" s="19">
        <f t="shared" si="7"/>
        <v>50</v>
      </c>
    </row>
    <row r="106" spans="1:8" ht="38.25">
      <c r="A106" s="17" t="s">
        <v>497</v>
      </c>
      <c r="B106" s="18" t="s">
        <v>905</v>
      </c>
      <c r="C106" s="17" t="s">
        <v>884</v>
      </c>
      <c r="D106" s="17" t="s">
        <v>904</v>
      </c>
      <c r="E106" s="17" t="s">
        <v>906</v>
      </c>
      <c r="F106" s="17" t="s">
        <v>813</v>
      </c>
      <c r="G106" s="19">
        <f t="shared" si="7"/>
        <v>50</v>
      </c>
      <c r="H106" s="19">
        <f t="shared" si="7"/>
        <v>50</v>
      </c>
    </row>
    <row r="107" spans="1:8" ht="38.25">
      <c r="A107" s="17" t="s">
        <v>278</v>
      </c>
      <c r="B107" s="18" t="s">
        <v>907</v>
      </c>
      <c r="C107" s="17" t="s">
        <v>884</v>
      </c>
      <c r="D107" s="17" t="s">
        <v>904</v>
      </c>
      <c r="E107" s="17" t="s">
        <v>908</v>
      </c>
      <c r="F107" s="17" t="s">
        <v>813</v>
      </c>
      <c r="G107" s="19">
        <f t="shared" si="7"/>
        <v>50</v>
      </c>
      <c r="H107" s="19">
        <f t="shared" si="7"/>
        <v>50</v>
      </c>
    </row>
    <row r="108" spans="1:8" ht="25.5">
      <c r="A108" s="17" t="s">
        <v>279</v>
      </c>
      <c r="B108" s="18" t="s">
        <v>823</v>
      </c>
      <c r="C108" s="17" t="s">
        <v>884</v>
      </c>
      <c r="D108" s="17" t="s">
        <v>904</v>
      </c>
      <c r="E108" s="17" t="s">
        <v>908</v>
      </c>
      <c r="F108" s="17" t="s">
        <v>824</v>
      </c>
      <c r="G108" s="19">
        <v>50</v>
      </c>
      <c r="H108" s="19">
        <v>50</v>
      </c>
    </row>
    <row r="109" spans="1:8" ht="12.75">
      <c r="A109" s="17" t="s">
        <v>280</v>
      </c>
      <c r="B109" s="18" t="s">
        <v>911</v>
      </c>
      <c r="C109" s="17" t="s">
        <v>884</v>
      </c>
      <c r="D109" s="17" t="s">
        <v>912</v>
      </c>
      <c r="E109" s="17" t="s">
        <v>813</v>
      </c>
      <c r="F109" s="17" t="s">
        <v>813</v>
      </c>
      <c r="G109" s="19">
        <f>G110+G114+G118</f>
        <v>18027.2</v>
      </c>
      <c r="H109" s="19">
        <f>H110+H114+H118</f>
        <v>17205.3</v>
      </c>
    </row>
    <row r="110" spans="1:8" ht="12.75">
      <c r="A110" s="17" t="s">
        <v>281</v>
      </c>
      <c r="B110" s="18" t="s">
        <v>913</v>
      </c>
      <c r="C110" s="17" t="s">
        <v>884</v>
      </c>
      <c r="D110" s="17" t="s">
        <v>914</v>
      </c>
      <c r="E110" s="17" t="s">
        <v>813</v>
      </c>
      <c r="F110" s="17" t="s">
        <v>813</v>
      </c>
      <c r="G110" s="19">
        <f aca="true" t="shared" si="8" ref="G110:H112">G111</f>
        <v>2703.3</v>
      </c>
      <c r="H110" s="19">
        <f t="shared" si="8"/>
        <v>2727.9</v>
      </c>
    </row>
    <row r="111" spans="1:8" ht="25.5">
      <c r="A111" s="17" t="s">
        <v>498</v>
      </c>
      <c r="B111" s="18" t="s">
        <v>837</v>
      </c>
      <c r="C111" s="17" t="s">
        <v>884</v>
      </c>
      <c r="D111" s="17" t="s">
        <v>914</v>
      </c>
      <c r="E111" s="17" t="s">
        <v>838</v>
      </c>
      <c r="F111" s="17" t="s">
        <v>813</v>
      </c>
      <c r="G111" s="19">
        <f t="shared" si="8"/>
        <v>2703.3</v>
      </c>
      <c r="H111" s="19">
        <f t="shared" si="8"/>
        <v>2727.9</v>
      </c>
    </row>
    <row r="112" spans="1:8" ht="51">
      <c r="A112" s="17" t="s">
        <v>499</v>
      </c>
      <c r="B112" s="18" t="s">
        <v>351</v>
      </c>
      <c r="C112" s="17" t="s">
        <v>884</v>
      </c>
      <c r="D112" s="17" t="s">
        <v>914</v>
      </c>
      <c r="E112" s="17" t="s">
        <v>915</v>
      </c>
      <c r="F112" s="17" t="s">
        <v>813</v>
      </c>
      <c r="G112" s="19">
        <f t="shared" si="8"/>
        <v>2703.3</v>
      </c>
      <c r="H112" s="19">
        <f t="shared" si="8"/>
        <v>2727.9</v>
      </c>
    </row>
    <row r="113" spans="1:8" ht="25.5">
      <c r="A113" s="17" t="s">
        <v>506</v>
      </c>
      <c r="B113" s="18" t="s">
        <v>823</v>
      </c>
      <c r="C113" s="17" t="s">
        <v>884</v>
      </c>
      <c r="D113" s="17" t="s">
        <v>914</v>
      </c>
      <c r="E113" s="17" t="s">
        <v>915</v>
      </c>
      <c r="F113" s="17" t="s">
        <v>824</v>
      </c>
      <c r="G113" s="19">
        <v>2703.3</v>
      </c>
      <c r="H113" s="19">
        <v>2727.9</v>
      </c>
    </row>
    <row r="114" spans="1:8" ht="12.75">
      <c r="A114" s="17" t="s">
        <v>507</v>
      </c>
      <c r="B114" s="18" t="s">
        <v>916</v>
      </c>
      <c r="C114" s="17" t="s">
        <v>884</v>
      </c>
      <c r="D114" s="17" t="s">
        <v>917</v>
      </c>
      <c r="E114" s="17" t="s">
        <v>813</v>
      </c>
      <c r="F114" s="17" t="s">
        <v>813</v>
      </c>
      <c r="G114" s="19">
        <f aca="true" t="shared" si="9" ref="G114:H116">G115</f>
        <v>14477.4</v>
      </c>
      <c r="H114" s="19">
        <f t="shared" si="9"/>
        <v>14477.4</v>
      </c>
    </row>
    <row r="115" spans="1:8" ht="12.75">
      <c r="A115" s="17" t="s">
        <v>508</v>
      </c>
      <c r="B115" s="18" t="s">
        <v>918</v>
      </c>
      <c r="C115" s="17" t="s">
        <v>884</v>
      </c>
      <c r="D115" s="17" t="s">
        <v>917</v>
      </c>
      <c r="E115" s="17" t="s">
        <v>919</v>
      </c>
      <c r="F115" s="17" t="s">
        <v>813</v>
      </c>
      <c r="G115" s="19">
        <f t="shared" si="9"/>
        <v>14477.4</v>
      </c>
      <c r="H115" s="19">
        <f t="shared" si="9"/>
        <v>14477.4</v>
      </c>
    </row>
    <row r="116" spans="1:8" ht="25.5">
      <c r="A116" s="17" t="s">
        <v>509</v>
      </c>
      <c r="B116" s="18" t="s">
        <v>920</v>
      </c>
      <c r="C116" s="17" t="s">
        <v>884</v>
      </c>
      <c r="D116" s="17" t="s">
        <v>917</v>
      </c>
      <c r="E116" s="17" t="s">
        <v>921</v>
      </c>
      <c r="F116" s="17" t="s">
        <v>813</v>
      </c>
      <c r="G116" s="19">
        <f t="shared" si="9"/>
        <v>14477.4</v>
      </c>
      <c r="H116" s="19">
        <f t="shared" si="9"/>
        <v>14477.4</v>
      </c>
    </row>
    <row r="117" spans="1:8" ht="12.75">
      <c r="A117" s="17" t="s">
        <v>510</v>
      </c>
      <c r="B117" s="18" t="s">
        <v>922</v>
      </c>
      <c r="C117" s="17" t="s">
        <v>884</v>
      </c>
      <c r="D117" s="17" t="s">
        <v>917</v>
      </c>
      <c r="E117" s="17" t="s">
        <v>921</v>
      </c>
      <c r="F117" s="17" t="s">
        <v>923</v>
      </c>
      <c r="G117" s="19">
        <v>14477.4</v>
      </c>
      <c r="H117" s="19">
        <v>14477.4</v>
      </c>
    </row>
    <row r="118" spans="1:8" ht="25.5">
      <c r="A118" s="17" t="s">
        <v>511</v>
      </c>
      <c r="B118" s="18" t="s">
        <v>924</v>
      </c>
      <c r="C118" s="17" t="s">
        <v>884</v>
      </c>
      <c r="D118" s="17" t="s">
        <v>925</v>
      </c>
      <c r="E118" s="17" t="s">
        <v>813</v>
      </c>
      <c r="F118" s="17" t="s">
        <v>813</v>
      </c>
      <c r="G118" s="19">
        <f aca="true" t="shared" si="10" ref="G118:H120">G119</f>
        <v>846.5</v>
      </c>
      <c r="H118" s="19">
        <f t="shared" si="10"/>
        <v>0</v>
      </c>
    </row>
    <row r="119" spans="1:8" ht="12.75">
      <c r="A119" s="17" t="s">
        <v>512</v>
      </c>
      <c r="B119" s="18" t="s">
        <v>926</v>
      </c>
      <c r="C119" s="17" t="s">
        <v>884</v>
      </c>
      <c r="D119" s="17" t="s">
        <v>925</v>
      </c>
      <c r="E119" s="17" t="s">
        <v>927</v>
      </c>
      <c r="F119" s="17" t="s">
        <v>813</v>
      </c>
      <c r="G119" s="19">
        <f>G120+G122</f>
        <v>846.5</v>
      </c>
      <c r="H119" s="19">
        <f t="shared" si="10"/>
        <v>0</v>
      </c>
    </row>
    <row r="120" spans="1:8" ht="38.25">
      <c r="A120" s="17" t="s">
        <v>173</v>
      </c>
      <c r="B120" s="18" t="s">
        <v>365</v>
      </c>
      <c r="C120" s="17" t="s">
        <v>884</v>
      </c>
      <c r="D120" s="17" t="s">
        <v>925</v>
      </c>
      <c r="E120" s="17" t="s">
        <v>928</v>
      </c>
      <c r="F120" s="17" t="s">
        <v>813</v>
      </c>
      <c r="G120" s="19">
        <f t="shared" si="10"/>
        <v>310</v>
      </c>
      <c r="H120" s="19">
        <f t="shared" si="10"/>
        <v>0</v>
      </c>
    </row>
    <row r="121" spans="1:8" ht="25.5">
      <c r="A121" s="17" t="s">
        <v>174</v>
      </c>
      <c r="B121" s="18" t="s">
        <v>823</v>
      </c>
      <c r="C121" s="17" t="s">
        <v>884</v>
      </c>
      <c r="D121" s="17" t="s">
        <v>925</v>
      </c>
      <c r="E121" s="17" t="s">
        <v>928</v>
      </c>
      <c r="F121" s="17" t="s">
        <v>824</v>
      </c>
      <c r="G121" s="19">
        <v>310</v>
      </c>
      <c r="H121" s="19"/>
    </row>
    <row r="122" spans="1:8" ht="51">
      <c r="A122" s="17" t="s">
        <v>175</v>
      </c>
      <c r="B122" s="18" t="s">
        <v>771</v>
      </c>
      <c r="C122" s="17" t="s">
        <v>884</v>
      </c>
      <c r="D122" s="17" t="s">
        <v>925</v>
      </c>
      <c r="E122" s="17" t="s">
        <v>770</v>
      </c>
      <c r="F122" s="17" t="s">
        <v>813</v>
      </c>
      <c r="G122" s="19">
        <f>G123</f>
        <v>536.5</v>
      </c>
      <c r="H122" s="19"/>
    </row>
    <row r="123" spans="1:8" ht="25.5">
      <c r="A123" s="17" t="s">
        <v>176</v>
      </c>
      <c r="B123" s="18" t="s">
        <v>823</v>
      </c>
      <c r="C123" s="17" t="s">
        <v>884</v>
      </c>
      <c r="D123" s="17" t="s">
        <v>925</v>
      </c>
      <c r="E123" s="17" t="s">
        <v>770</v>
      </c>
      <c r="F123" s="17" t="s">
        <v>824</v>
      </c>
      <c r="G123" s="19">
        <v>536.5</v>
      </c>
      <c r="H123" s="19"/>
    </row>
    <row r="124" spans="1:8" ht="12.75">
      <c r="A124" s="17" t="s">
        <v>177</v>
      </c>
      <c r="B124" s="18" t="s">
        <v>929</v>
      </c>
      <c r="C124" s="17" t="s">
        <v>884</v>
      </c>
      <c r="D124" s="17" t="s">
        <v>930</v>
      </c>
      <c r="E124" s="17" t="s">
        <v>813</v>
      </c>
      <c r="F124" s="17" t="s">
        <v>813</v>
      </c>
      <c r="G124" s="19">
        <f>G129+G136+G125</f>
        <v>75948.241</v>
      </c>
      <c r="H124" s="19">
        <f>H129+H136+H125</f>
        <v>76520.898</v>
      </c>
    </row>
    <row r="125" spans="1:8" ht="12.75">
      <c r="A125" s="17" t="s">
        <v>178</v>
      </c>
      <c r="B125" s="18" t="s">
        <v>503</v>
      </c>
      <c r="C125" s="17" t="s">
        <v>884</v>
      </c>
      <c r="D125" s="17" t="s">
        <v>501</v>
      </c>
      <c r="E125" s="17"/>
      <c r="F125" s="17"/>
      <c r="G125" s="19">
        <f aca="true" t="shared" si="11" ref="G125:H127">G126</f>
        <v>600</v>
      </c>
      <c r="H125" s="19">
        <f t="shared" si="11"/>
        <v>0</v>
      </c>
    </row>
    <row r="126" spans="1:8" ht="12.75">
      <c r="A126" s="17" t="s">
        <v>513</v>
      </c>
      <c r="B126" s="18" t="s">
        <v>926</v>
      </c>
      <c r="C126" s="17" t="s">
        <v>884</v>
      </c>
      <c r="D126" s="17" t="s">
        <v>501</v>
      </c>
      <c r="E126" s="17" t="s">
        <v>927</v>
      </c>
      <c r="F126" s="17"/>
      <c r="G126" s="19">
        <f t="shared" si="11"/>
        <v>600</v>
      </c>
      <c r="H126" s="19">
        <f t="shared" si="11"/>
        <v>0</v>
      </c>
    </row>
    <row r="127" spans="1:8" ht="51">
      <c r="A127" s="17" t="s">
        <v>514</v>
      </c>
      <c r="B127" s="23" t="s">
        <v>765</v>
      </c>
      <c r="C127" s="17" t="s">
        <v>884</v>
      </c>
      <c r="D127" s="17" t="s">
        <v>501</v>
      </c>
      <c r="E127" s="17" t="s">
        <v>366</v>
      </c>
      <c r="F127" s="17"/>
      <c r="G127" s="19">
        <f t="shared" si="11"/>
        <v>600</v>
      </c>
      <c r="H127" s="19">
        <f t="shared" si="11"/>
        <v>0</v>
      </c>
    </row>
    <row r="128" spans="1:8" ht="12.75">
      <c r="A128" s="17" t="s">
        <v>515</v>
      </c>
      <c r="B128" s="18" t="s">
        <v>504</v>
      </c>
      <c r="C128" s="17" t="s">
        <v>884</v>
      </c>
      <c r="D128" s="17" t="s">
        <v>501</v>
      </c>
      <c r="E128" s="17" t="s">
        <v>366</v>
      </c>
      <c r="F128" s="17" t="s">
        <v>502</v>
      </c>
      <c r="G128" s="19">
        <v>600</v>
      </c>
      <c r="H128" s="19">
        <v>0</v>
      </c>
    </row>
    <row r="129" spans="1:8" ht="12.75">
      <c r="A129" s="17" t="s">
        <v>282</v>
      </c>
      <c r="B129" s="18" t="s">
        <v>931</v>
      </c>
      <c r="C129" s="17" t="s">
        <v>884</v>
      </c>
      <c r="D129" s="17" t="s">
        <v>932</v>
      </c>
      <c r="E129" s="17" t="s">
        <v>813</v>
      </c>
      <c r="F129" s="17" t="s">
        <v>813</v>
      </c>
      <c r="G129" s="19">
        <f>G130+G133</f>
        <v>74763.241</v>
      </c>
      <c r="H129" s="19">
        <f>H130+H133</f>
        <v>76520.898</v>
      </c>
    </row>
    <row r="130" spans="1:8" ht="12.75">
      <c r="A130" s="17" t="s">
        <v>283</v>
      </c>
      <c r="B130" s="18" t="s">
        <v>933</v>
      </c>
      <c r="C130" s="17" t="s">
        <v>884</v>
      </c>
      <c r="D130" s="17" t="s">
        <v>932</v>
      </c>
      <c r="E130" s="17" t="s">
        <v>934</v>
      </c>
      <c r="F130" s="17" t="s">
        <v>813</v>
      </c>
      <c r="G130" s="19">
        <f>G131</f>
        <v>1319</v>
      </c>
      <c r="H130" s="19">
        <f>H131</f>
        <v>1319</v>
      </c>
    </row>
    <row r="131" spans="1:8" ht="12.75">
      <c r="A131" s="17" t="s">
        <v>284</v>
      </c>
      <c r="B131" s="18" t="s">
        <v>935</v>
      </c>
      <c r="C131" s="17" t="s">
        <v>884</v>
      </c>
      <c r="D131" s="17" t="s">
        <v>932</v>
      </c>
      <c r="E131" s="17" t="s">
        <v>936</v>
      </c>
      <c r="F131" s="17" t="s">
        <v>813</v>
      </c>
      <c r="G131" s="19">
        <v>1319</v>
      </c>
      <c r="H131" s="19">
        <v>1319</v>
      </c>
    </row>
    <row r="132" spans="1:8" ht="12.75">
      <c r="A132" s="17" t="s">
        <v>285</v>
      </c>
      <c r="B132" s="18" t="s">
        <v>922</v>
      </c>
      <c r="C132" s="17" t="s">
        <v>884</v>
      </c>
      <c r="D132" s="17" t="s">
        <v>932</v>
      </c>
      <c r="E132" s="17" t="s">
        <v>936</v>
      </c>
      <c r="F132" s="17" t="s">
        <v>923</v>
      </c>
      <c r="G132" s="19">
        <v>1319</v>
      </c>
      <c r="H132" s="19">
        <v>1319</v>
      </c>
    </row>
    <row r="133" spans="1:8" ht="127.5">
      <c r="A133" s="17" t="s">
        <v>286</v>
      </c>
      <c r="B133" s="30" t="s">
        <v>900</v>
      </c>
      <c r="C133" s="17" t="s">
        <v>884</v>
      </c>
      <c r="D133" s="17" t="s">
        <v>932</v>
      </c>
      <c r="E133" s="17" t="s">
        <v>243</v>
      </c>
      <c r="F133" s="17" t="s">
        <v>813</v>
      </c>
      <c r="G133" s="19">
        <f>G134</f>
        <v>73444.241</v>
      </c>
      <c r="H133" s="19">
        <f>H134</f>
        <v>75201.898</v>
      </c>
    </row>
    <row r="134" spans="1:8" ht="127.5" customHeight="1">
      <c r="A134" s="17" t="s">
        <v>287</v>
      </c>
      <c r="B134" s="30" t="s">
        <v>900</v>
      </c>
      <c r="C134" s="17" t="s">
        <v>884</v>
      </c>
      <c r="D134" s="17" t="s">
        <v>932</v>
      </c>
      <c r="E134" s="17" t="s">
        <v>243</v>
      </c>
      <c r="F134" s="17" t="s">
        <v>813</v>
      </c>
      <c r="G134" s="19">
        <f>G135</f>
        <v>73444.241</v>
      </c>
      <c r="H134" s="19">
        <f>H135</f>
        <v>75201.898</v>
      </c>
    </row>
    <row r="135" spans="1:8" ht="12.75">
      <c r="A135" s="17" t="s">
        <v>179</v>
      </c>
      <c r="B135" s="18" t="s">
        <v>922</v>
      </c>
      <c r="C135" s="17" t="s">
        <v>884</v>
      </c>
      <c r="D135" s="17" t="s">
        <v>932</v>
      </c>
      <c r="E135" s="17" t="s">
        <v>243</v>
      </c>
      <c r="F135" s="17" t="s">
        <v>923</v>
      </c>
      <c r="G135" s="19">
        <v>73444.241</v>
      </c>
      <c r="H135" s="19">
        <v>75201.898</v>
      </c>
    </row>
    <row r="136" spans="1:8" ht="12.75">
      <c r="A136" s="17" t="s">
        <v>180</v>
      </c>
      <c r="B136" s="18" t="s">
        <v>937</v>
      </c>
      <c r="C136" s="17" t="s">
        <v>884</v>
      </c>
      <c r="D136" s="17" t="s">
        <v>938</v>
      </c>
      <c r="E136" s="17" t="s">
        <v>813</v>
      </c>
      <c r="F136" s="17" t="s">
        <v>813</v>
      </c>
      <c r="G136" s="19">
        <f>G137</f>
        <v>585</v>
      </c>
      <c r="H136" s="19">
        <f>H137</f>
        <v>0</v>
      </c>
    </row>
    <row r="137" spans="1:8" ht="12.75">
      <c r="A137" s="17" t="s">
        <v>516</v>
      </c>
      <c r="B137" s="18" t="s">
        <v>926</v>
      </c>
      <c r="C137" s="17" t="s">
        <v>884</v>
      </c>
      <c r="D137" s="17" t="s">
        <v>938</v>
      </c>
      <c r="E137" s="17" t="s">
        <v>927</v>
      </c>
      <c r="F137" s="17"/>
      <c r="G137" s="19">
        <f>G138</f>
        <v>585</v>
      </c>
      <c r="H137" s="19"/>
    </row>
    <row r="138" spans="1:8" ht="51">
      <c r="A138" s="17" t="s">
        <v>517</v>
      </c>
      <c r="B138" s="18" t="s">
        <v>767</v>
      </c>
      <c r="C138" s="17" t="s">
        <v>884</v>
      </c>
      <c r="D138" s="17" t="s">
        <v>938</v>
      </c>
      <c r="E138" s="17" t="s">
        <v>766</v>
      </c>
      <c r="F138" s="17"/>
      <c r="G138" s="19">
        <f>G139</f>
        <v>585</v>
      </c>
      <c r="H138" s="19"/>
    </row>
    <row r="139" spans="1:8" ht="25.5">
      <c r="A139" s="17" t="s">
        <v>518</v>
      </c>
      <c r="B139" s="18" t="s">
        <v>823</v>
      </c>
      <c r="C139" s="17" t="s">
        <v>884</v>
      </c>
      <c r="D139" s="17" t="s">
        <v>938</v>
      </c>
      <c r="E139" s="17" t="s">
        <v>766</v>
      </c>
      <c r="F139" s="17" t="s">
        <v>824</v>
      </c>
      <c r="G139" s="19">
        <v>585</v>
      </c>
      <c r="H139" s="19"/>
    </row>
    <row r="140" spans="1:8" ht="12.75">
      <c r="A140" s="17" t="s">
        <v>519</v>
      </c>
      <c r="B140" s="18"/>
      <c r="C140" s="17" t="s">
        <v>884</v>
      </c>
      <c r="D140" s="17" t="s">
        <v>777</v>
      </c>
      <c r="E140" s="17"/>
      <c r="F140" s="17"/>
      <c r="G140" s="19">
        <f aca="true" t="shared" si="12" ref="G140:H142">G141</f>
        <v>605</v>
      </c>
      <c r="H140" s="19">
        <f t="shared" si="12"/>
        <v>0</v>
      </c>
    </row>
    <row r="141" spans="1:8" ht="12.75">
      <c r="A141" s="17" t="s">
        <v>288</v>
      </c>
      <c r="B141" s="18" t="s">
        <v>926</v>
      </c>
      <c r="C141" s="17" t="s">
        <v>884</v>
      </c>
      <c r="D141" s="17" t="s">
        <v>777</v>
      </c>
      <c r="E141" s="17" t="s">
        <v>927</v>
      </c>
      <c r="F141" s="17"/>
      <c r="G141" s="19">
        <f t="shared" si="12"/>
        <v>605</v>
      </c>
      <c r="H141" s="19">
        <f t="shared" si="12"/>
        <v>0</v>
      </c>
    </row>
    <row r="142" spans="1:8" ht="38.25">
      <c r="A142" s="17" t="s">
        <v>289</v>
      </c>
      <c r="B142" s="18" t="s">
        <v>779</v>
      </c>
      <c r="C142" s="17" t="s">
        <v>884</v>
      </c>
      <c r="D142" s="17" t="s">
        <v>777</v>
      </c>
      <c r="E142" s="17" t="s">
        <v>778</v>
      </c>
      <c r="F142" s="17"/>
      <c r="G142" s="19">
        <f t="shared" si="12"/>
        <v>605</v>
      </c>
      <c r="H142" s="19">
        <f t="shared" si="12"/>
        <v>0</v>
      </c>
    </row>
    <row r="143" spans="1:8" ht="12.75">
      <c r="A143" s="17" t="s">
        <v>290</v>
      </c>
      <c r="B143" s="18" t="s">
        <v>504</v>
      </c>
      <c r="C143" s="17" t="s">
        <v>884</v>
      </c>
      <c r="D143" s="17" t="s">
        <v>777</v>
      </c>
      <c r="E143" s="17" t="s">
        <v>778</v>
      </c>
      <c r="F143" s="17" t="s">
        <v>502</v>
      </c>
      <c r="G143" s="19">
        <v>605</v>
      </c>
      <c r="H143" s="19">
        <v>0</v>
      </c>
    </row>
    <row r="144" spans="1:8" ht="12.75">
      <c r="A144" s="17" t="s">
        <v>291</v>
      </c>
      <c r="B144" s="18" t="s">
        <v>831</v>
      </c>
      <c r="C144" s="17" t="s">
        <v>884</v>
      </c>
      <c r="D144" s="17" t="s">
        <v>832</v>
      </c>
      <c r="E144" s="17" t="s">
        <v>813</v>
      </c>
      <c r="F144" s="17" t="s">
        <v>813</v>
      </c>
      <c r="G144" s="19">
        <f>G145+G149</f>
        <v>3416</v>
      </c>
      <c r="H144" s="19">
        <f>H145+H149</f>
        <v>3416</v>
      </c>
    </row>
    <row r="145" spans="1:8" ht="12.75">
      <c r="A145" s="17" t="s">
        <v>292</v>
      </c>
      <c r="B145" s="18" t="s">
        <v>942</v>
      </c>
      <c r="C145" s="17" t="s">
        <v>884</v>
      </c>
      <c r="D145" s="17" t="s">
        <v>943</v>
      </c>
      <c r="E145" s="17" t="s">
        <v>813</v>
      </c>
      <c r="F145" s="17" t="s">
        <v>813</v>
      </c>
      <c r="G145" s="19">
        <f aca="true" t="shared" si="13" ref="G145:H147">G146</f>
        <v>516</v>
      </c>
      <c r="H145" s="19">
        <f t="shared" si="13"/>
        <v>516</v>
      </c>
    </row>
    <row r="146" spans="1:8" ht="25.5">
      <c r="A146" s="17" t="s">
        <v>293</v>
      </c>
      <c r="B146" s="18" t="s">
        <v>944</v>
      </c>
      <c r="C146" s="17" t="s">
        <v>884</v>
      </c>
      <c r="D146" s="17" t="s">
        <v>943</v>
      </c>
      <c r="E146" s="17" t="s">
        <v>945</v>
      </c>
      <c r="F146" s="17" t="s">
        <v>813</v>
      </c>
      <c r="G146" s="19">
        <f t="shared" si="13"/>
        <v>516</v>
      </c>
      <c r="H146" s="19">
        <f t="shared" si="13"/>
        <v>516</v>
      </c>
    </row>
    <row r="147" spans="1:8" ht="38.25">
      <c r="A147" s="17" t="s">
        <v>294</v>
      </c>
      <c r="B147" s="18" t="s">
        <v>946</v>
      </c>
      <c r="C147" s="17" t="s">
        <v>884</v>
      </c>
      <c r="D147" s="17" t="s">
        <v>943</v>
      </c>
      <c r="E147" s="17" t="s">
        <v>947</v>
      </c>
      <c r="F147" s="17" t="s">
        <v>813</v>
      </c>
      <c r="G147" s="19">
        <f t="shared" si="13"/>
        <v>516</v>
      </c>
      <c r="H147" s="19">
        <f t="shared" si="13"/>
        <v>516</v>
      </c>
    </row>
    <row r="148" spans="1:8" ht="12.75">
      <c r="A148" s="17" t="s">
        <v>520</v>
      </c>
      <c r="B148" s="18" t="s">
        <v>839</v>
      </c>
      <c r="C148" s="17" t="s">
        <v>884</v>
      </c>
      <c r="D148" s="17" t="s">
        <v>943</v>
      </c>
      <c r="E148" s="17" t="s">
        <v>947</v>
      </c>
      <c r="F148" s="17" t="s">
        <v>840</v>
      </c>
      <c r="G148" s="19">
        <v>516</v>
      </c>
      <c r="H148" s="19">
        <v>516</v>
      </c>
    </row>
    <row r="149" spans="1:8" ht="12.75">
      <c r="A149" s="17" t="s">
        <v>521</v>
      </c>
      <c r="B149" s="18" t="s">
        <v>835</v>
      </c>
      <c r="C149" s="17" t="s">
        <v>884</v>
      </c>
      <c r="D149" s="17" t="s">
        <v>836</v>
      </c>
      <c r="E149" s="17" t="s">
        <v>813</v>
      </c>
      <c r="F149" s="17" t="s">
        <v>813</v>
      </c>
      <c r="G149" s="19">
        <f aca="true" t="shared" si="14" ref="G149:H151">G150</f>
        <v>2900</v>
      </c>
      <c r="H149" s="19">
        <f t="shared" si="14"/>
        <v>2900</v>
      </c>
    </row>
    <row r="150" spans="1:8" ht="12.75">
      <c r="A150" s="17" t="s">
        <v>522</v>
      </c>
      <c r="B150" s="18" t="s">
        <v>926</v>
      </c>
      <c r="C150" s="17" t="s">
        <v>884</v>
      </c>
      <c r="D150" s="17" t="s">
        <v>836</v>
      </c>
      <c r="E150" s="17" t="s">
        <v>927</v>
      </c>
      <c r="F150" s="17" t="s">
        <v>813</v>
      </c>
      <c r="G150" s="19">
        <f t="shared" si="14"/>
        <v>2900</v>
      </c>
      <c r="H150" s="19">
        <f t="shared" si="14"/>
        <v>2900</v>
      </c>
    </row>
    <row r="151" spans="1:8" ht="38.25">
      <c r="A151" s="17" t="s">
        <v>523</v>
      </c>
      <c r="B151" s="18" t="s">
        <v>367</v>
      </c>
      <c r="C151" s="17" t="s">
        <v>884</v>
      </c>
      <c r="D151" s="17" t="s">
        <v>836</v>
      </c>
      <c r="E151" s="17" t="s">
        <v>948</v>
      </c>
      <c r="F151" s="17" t="s">
        <v>813</v>
      </c>
      <c r="G151" s="19">
        <f t="shared" si="14"/>
        <v>2900</v>
      </c>
      <c r="H151" s="19">
        <f t="shared" si="14"/>
        <v>2900</v>
      </c>
    </row>
    <row r="152" spans="1:8" ht="12.75">
      <c r="A152" s="17" t="s">
        <v>524</v>
      </c>
      <c r="B152" s="18" t="s">
        <v>949</v>
      </c>
      <c r="C152" s="17" t="s">
        <v>884</v>
      </c>
      <c r="D152" s="17" t="s">
        <v>836</v>
      </c>
      <c r="E152" s="17" t="s">
        <v>948</v>
      </c>
      <c r="F152" s="17" t="s">
        <v>950</v>
      </c>
      <c r="G152" s="19">
        <v>2900</v>
      </c>
      <c r="H152" s="19">
        <v>2900</v>
      </c>
    </row>
    <row r="153" spans="1:8" ht="12.75">
      <c r="A153" s="17" t="s">
        <v>525</v>
      </c>
      <c r="B153" s="18" t="s">
        <v>963</v>
      </c>
      <c r="C153" s="17" t="s">
        <v>884</v>
      </c>
      <c r="D153" s="17" t="s">
        <v>964</v>
      </c>
      <c r="E153" s="17"/>
      <c r="F153" s="17"/>
      <c r="G153" s="19">
        <f aca="true" t="shared" si="15" ref="G153:H155">G154</f>
        <v>80</v>
      </c>
      <c r="H153" s="19">
        <f t="shared" si="15"/>
        <v>0</v>
      </c>
    </row>
    <row r="154" spans="1:8" ht="12.75">
      <c r="A154" s="17" t="s">
        <v>526</v>
      </c>
      <c r="B154" s="18" t="s">
        <v>926</v>
      </c>
      <c r="C154" s="17" t="s">
        <v>884</v>
      </c>
      <c r="D154" s="17" t="s">
        <v>964</v>
      </c>
      <c r="E154" s="17" t="s">
        <v>927</v>
      </c>
      <c r="F154" s="17"/>
      <c r="G154" s="19">
        <f>G155</f>
        <v>80</v>
      </c>
      <c r="H154" s="19">
        <f>H155</f>
        <v>0</v>
      </c>
    </row>
    <row r="155" spans="1:8" ht="38.25">
      <c r="A155" s="17" t="s">
        <v>527</v>
      </c>
      <c r="B155" s="18" t="s">
        <v>364</v>
      </c>
      <c r="C155" s="17" t="s">
        <v>884</v>
      </c>
      <c r="D155" s="17" t="s">
        <v>964</v>
      </c>
      <c r="E155" s="17" t="s">
        <v>363</v>
      </c>
      <c r="F155" s="17"/>
      <c r="G155" s="19">
        <f t="shared" si="15"/>
        <v>80</v>
      </c>
      <c r="H155" s="19">
        <f t="shared" si="15"/>
        <v>0</v>
      </c>
    </row>
    <row r="156" spans="1:8" ht="25.5">
      <c r="A156" s="17" t="s">
        <v>528</v>
      </c>
      <c r="B156" s="18" t="s">
        <v>823</v>
      </c>
      <c r="C156" s="17" t="s">
        <v>884</v>
      </c>
      <c r="D156" s="17" t="s">
        <v>964</v>
      </c>
      <c r="E156" s="17" t="s">
        <v>363</v>
      </c>
      <c r="F156" s="17" t="s">
        <v>824</v>
      </c>
      <c r="G156" s="19">
        <v>80</v>
      </c>
      <c r="H156" s="19"/>
    </row>
    <row r="157" spans="1:8" ht="12.75">
      <c r="A157" s="17" t="s">
        <v>68</v>
      </c>
      <c r="B157" s="18" t="s">
        <v>505</v>
      </c>
      <c r="C157" s="17" t="s">
        <v>884</v>
      </c>
      <c r="D157" s="17" t="s">
        <v>56</v>
      </c>
      <c r="E157" s="17" t="s">
        <v>813</v>
      </c>
      <c r="F157" s="17" t="s">
        <v>813</v>
      </c>
      <c r="G157" s="19">
        <f>G158</f>
        <v>3943.9</v>
      </c>
      <c r="H157" s="19">
        <f>H158</f>
        <v>3959.1000000000004</v>
      </c>
    </row>
    <row r="158" spans="1:8" ht="12.75">
      <c r="A158" s="17" t="s">
        <v>529</v>
      </c>
      <c r="B158" s="18" t="s">
        <v>57</v>
      </c>
      <c r="C158" s="17" t="s">
        <v>884</v>
      </c>
      <c r="D158" s="17" t="s">
        <v>58</v>
      </c>
      <c r="E158" s="17" t="s">
        <v>813</v>
      </c>
      <c r="F158" s="17" t="s">
        <v>813</v>
      </c>
      <c r="G158" s="19">
        <f>G159+G162</f>
        <v>3943.9</v>
      </c>
      <c r="H158" s="19">
        <f>H159+H162</f>
        <v>3959.1000000000004</v>
      </c>
    </row>
    <row r="159" spans="1:8" ht="12.75">
      <c r="A159" s="17" t="s">
        <v>530</v>
      </c>
      <c r="B159" s="18" t="s">
        <v>59</v>
      </c>
      <c r="C159" s="17" t="s">
        <v>884</v>
      </c>
      <c r="D159" s="17" t="s">
        <v>58</v>
      </c>
      <c r="E159" s="17" t="s">
        <v>60</v>
      </c>
      <c r="F159" s="17" t="s">
        <v>813</v>
      </c>
      <c r="G159" s="19">
        <f>G160</f>
        <v>3038.4</v>
      </c>
      <c r="H159" s="19">
        <f>H160</f>
        <v>3046.8</v>
      </c>
    </row>
    <row r="160" spans="1:8" ht="63.75">
      <c r="A160" s="17" t="s">
        <v>73</v>
      </c>
      <c r="B160" s="18" t="s">
        <v>387</v>
      </c>
      <c r="C160" s="17" t="s">
        <v>884</v>
      </c>
      <c r="D160" s="17" t="s">
        <v>58</v>
      </c>
      <c r="E160" s="17" t="s">
        <v>61</v>
      </c>
      <c r="F160" s="17" t="s">
        <v>813</v>
      </c>
      <c r="G160" s="19">
        <f>G161</f>
        <v>3038.4</v>
      </c>
      <c r="H160" s="19">
        <f>H161</f>
        <v>3046.8</v>
      </c>
    </row>
    <row r="161" spans="1:8" ht="12.75">
      <c r="A161" s="17" t="s">
        <v>181</v>
      </c>
      <c r="B161" s="18" t="s">
        <v>328</v>
      </c>
      <c r="C161" s="17" t="s">
        <v>884</v>
      </c>
      <c r="D161" s="17" t="s">
        <v>58</v>
      </c>
      <c r="E161" s="17" t="s">
        <v>61</v>
      </c>
      <c r="F161" s="17" t="s">
        <v>327</v>
      </c>
      <c r="G161" s="19">
        <v>3038.4</v>
      </c>
      <c r="H161" s="19">
        <v>3046.8</v>
      </c>
    </row>
    <row r="162" spans="1:8" ht="25.5">
      <c r="A162" s="17" t="s">
        <v>182</v>
      </c>
      <c r="B162" s="18" t="s">
        <v>62</v>
      </c>
      <c r="C162" s="17" t="s">
        <v>884</v>
      </c>
      <c r="D162" s="17" t="s">
        <v>58</v>
      </c>
      <c r="E162" s="17" t="s">
        <v>63</v>
      </c>
      <c r="F162" s="17" t="s">
        <v>813</v>
      </c>
      <c r="G162" s="19">
        <f>G163</f>
        <v>905.5</v>
      </c>
      <c r="H162" s="19">
        <f>H163</f>
        <v>912.3</v>
      </c>
    </row>
    <row r="163" spans="1:8" ht="76.5">
      <c r="A163" s="17" t="s">
        <v>183</v>
      </c>
      <c r="B163" s="18" t="s">
        <v>232</v>
      </c>
      <c r="C163" s="17" t="s">
        <v>884</v>
      </c>
      <c r="D163" s="17" t="s">
        <v>58</v>
      </c>
      <c r="E163" s="17" t="s">
        <v>65</v>
      </c>
      <c r="F163" s="17" t="s">
        <v>813</v>
      </c>
      <c r="G163" s="19">
        <f>G164</f>
        <v>905.5</v>
      </c>
      <c r="H163" s="19">
        <f>H164</f>
        <v>912.3</v>
      </c>
    </row>
    <row r="164" spans="1:8" ht="12.75">
      <c r="A164" s="17" t="s">
        <v>531</v>
      </c>
      <c r="B164" s="18" t="s">
        <v>328</v>
      </c>
      <c r="C164" s="17" t="s">
        <v>884</v>
      </c>
      <c r="D164" s="17" t="s">
        <v>58</v>
      </c>
      <c r="E164" s="17" t="s">
        <v>65</v>
      </c>
      <c r="F164" s="17" t="s">
        <v>327</v>
      </c>
      <c r="G164" s="19">
        <v>905.5</v>
      </c>
      <c r="H164" s="19">
        <v>912.3</v>
      </c>
    </row>
    <row r="165" spans="1:8" ht="40.5" customHeight="1">
      <c r="A165" s="17" t="s">
        <v>532</v>
      </c>
      <c r="B165" s="20" t="s">
        <v>952</v>
      </c>
      <c r="C165" s="28" t="s">
        <v>951</v>
      </c>
      <c r="D165" s="28"/>
      <c r="E165" s="28"/>
      <c r="F165" s="28"/>
      <c r="G165" s="21">
        <f>G166+G180+G213</f>
        <v>35488.98499999999</v>
      </c>
      <c r="H165" s="21">
        <f>H166+H180+H213</f>
        <v>33388.98499999999</v>
      </c>
    </row>
    <row r="166" spans="1:8" ht="13.5" customHeight="1">
      <c r="A166" s="17" t="s">
        <v>533</v>
      </c>
      <c r="B166" s="18" t="s">
        <v>953</v>
      </c>
      <c r="C166" s="17" t="s">
        <v>951</v>
      </c>
      <c r="D166" s="17" t="s">
        <v>954</v>
      </c>
      <c r="E166" s="17"/>
      <c r="F166" s="17"/>
      <c r="G166" s="19">
        <f>G167+G172</f>
        <v>5480.772999999999</v>
      </c>
      <c r="H166" s="19">
        <f>H167+H172</f>
        <v>5480.772999999999</v>
      </c>
    </row>
    <row r="167" spans="1:8" ht="15" customHeight="1">
      <c r="A167" s="17" t="s">
        <v>534</v>
      </c>
      <c r="B167" s="18" t="s">
        <v>955</v>
      </c>
      <c r="C167" s="17" t="s">
        <v>951</v>
      </c>
      <c r="D167" s="17" t="s">
        <v>956</v>
      </c>
      <c r="E167" s="17"/>
      <c r="F167" s="17"/>
      <c r="G167" s="19">
        <f>G168</f>
        <v>2659.91</v>
      </c>
      <c r="H167" s="19">
        <f>H168</f>
        <v>2659.91</v>
      </c>
    </row>
    <row r="168" spans="1:8" ht="19.5" customHeight="1">
      <c r="A168" s="17" t="s">
        <v>535</v>
      </c>
      <c r="B168" s="18" t="s">
        <v>957</v>
      </c>
      <c r="C168" s="17" t="s">
        <v>951</v>
      </c>
      <c r="D168" s="17" t="s">
        <v>956</v>
      </c>
      <c r="E168" s="17" t="s">
        <v>958</v>
      </c>
      <c r="F168" s="17"/>
      <c r="G168" s="19">
        <f aca="true" t="shared" si="16" ref="G168:H170">G169</f>
        <v>2659.91</v>
      </c>
      <c r="H168" s="19">
        <f t="shared" si="16"/>
        <v>2659.91</v>
      </c>
    </row>
    <row r="169" spans="1:8" ht="25.5">
      <c r="A169" s="17" t="s">
        <v>536</v>
      </c>
      <c r="B169" s="18" t="s">
        <v>329</v>
      </c>
      <c r="C169" s="17" t="s">
        <v>951</v>
      </c>
      <c r="D169" s="17" t="s">
        <v>956</v>
      </c>
      <c r="E169" s="17" t="s">
        <v>330</v>
      </c>
      <c r="F169" s="17"/>
      <c r="G169" s="19">
        <f t="shared" si="16"/>
        <v>2659.91</v>
      </c>
      <c r="H169" s="19">
        <f t="shared" si="16"/>
        <v>2659.91</v>
      </c>
    </row>
    <row r="170" spans="1:8" ht="56.25" customHeight="1">
      <c r="A170" s="17" t="s">
        <v>295</v>
      </c>
      <c r="B170" s="18" t="s">
        <v>350</v>
      </c>
      <c r="C170" s="17" t="s">
        <v>951</v>
      </c>
      <c r="D170" s="17" t="s">
        <v>956</v>
      </c>
      <c r="E170" s="17" t="s">
        <v>335</v>
      </c>
      <c r="F170" s="17"/>
      <c r="G170" s="19">
        <f t="shared" si="16"/>
        <v>2659.91</v>
      </c>
      <c r="H170" s="19">
        <f t="shared" si="16"/>
        <v>2659.91</v>
      </c>
    </row>
    <row r="171" spans="1:8" ht="12.75">
      <c r="A171" s="17" t="s">
        <v>296</v>
      </c>
      <c r="B171" s="18" t="s">
        <v>328</v>
      </c>
      <c r="C171" s="17" t="s">
        <v>951</v>
      </c>
      <c r="D171" s="17" t="s">
        <v>956</v>
      </c>
      <c r="E171" s="17" t="s">
        <v>331</v>
      </c>
      <c r="F171" s="17" t="s">
        <v>327</v>
      </c>
      <c r="G171" s="19">
        <v>2659.91</v>
      </c>
      <c r="H171" s="19">
        <v>2659.91</v>
      </c>
    </row>
    <row r="172" spans="1:8" ht="22.5" customHeight="1">
      <c r="A172" s="17" t="s">
        <v>297</v>
      </c>
      <c r="B172" s="18" t="s">
        <v>963</v>
      </c>
      <c r="C172" s="17" t="s">
        <v>951</v>
      </c>
      <c r="D172" s="17" t="s">
        <v>964</v>
      </c>
      <c r="E172" s="17"/>
      <c r="F172" s="17"/>
      <c r="G172" s="19">
        <f>G173</f>
        <v>2820.863</v>
      </c>
      <c r="H172" s="19">
        <f>H173</f>
        <v>2820.863</v>
      </c>
    </row>
    <row r="173" spans="1:8" ht="30" customHeight="1">
      <c r="A173" s="17" t="s">
        <v>298</v>
      </c>
      <c r="B173" s="18" t="s">
        <v>965</v>
      </c>
      <c r="C173" s="17" t="s">
        <v>951</v>
      </c>
      <c r="D173" s="17" t="s">
        <v>964</v>
      </c>
      <c r="E173" s="17" t="s">
        <v>966</v>
      </c>
      <c r="F173" s="17"/>
      <c r="G173" s="19">
        <f>G174+G177</f>
        <v>2820.863</v>
      </c>
      <c r="H173" s="19">
        <f>H174+H177</f>
        <v>2820.863</v>
      </c>
    </row>
    <row r="174" spans="1:8" ht="20.25" customHeight="1">
      <c r="A174" s="17" t="s">
        <v>299</v>
      </c>
      <c r="B174" s="18" t="s">
        <v>967</v>
      </c>
      <c r="C174" s="17" t="s">
        <v>951</v>
      </c>
      <c r="D174" s="17" t="s">
        <v>964</v>
      </c>
      <c r="E174" s="17" t="s">
        <v>968</v>
      </c>
      <c r="F174" s="17"/>
      <c r="G174" s="19">
        <f>G175</f>
        <v>500</v>
      </c>
      <c r="H174" s="19">
        <f>H175</f>
        <v>500</v>
      </c>
    </row>
    <row r="175" spans="1:8" ht="24" customHeight="1">
      <c r="A175" s="17" t="s">
        <v>300</v>
      </c>
      <c r="B175" s="18" t="s">
        <v>969</v>
      </c>
      <c r="C175" s="17" t="s">
        <v>951</v>
      </c>
      <c r="D175" s="17" t="s">
        <v>964</v>
      </c>
      <c r="E175" s="17" t="s">
        <v>970</v>
      </c>
      <c r="F175" s="17"/>
      <c r="G175" s="19">
        <f>G176</f>
        <v>500</v>
      </c>
      <c r="H175" s="19">
        <f>H176</f>
        <v>500</v>
      </c>
    </row>
    <row r="176" spans="1:8" ht="32.25" customHeight="1">
      <c r="A176" s="17" t="s">
        <v>301</v>
      </c>
      <c r="B176" s="18" t="s">
        <v>823</v>
      </c>
      <c r="C176" s="17" t="s">
        <v>951</v>
      </c>
      <c r="D176" s="17" t="s">
        <v>964</v>
      </c>
      <c r="E176" s="17" t="s">
        <v>970</v>
      </c>
      <c r="F176" s="17" t="s">
        <v>824</v>
      </c>
      <c r="G176" s="19">
        <v>500</v>
      </c>
      <c r="H176" s="19">
        <v>500</v>
      </c>
    </row>
    <row r="177" spans="1:8" ht="39" customHeight="1">
      <c r="A177" s="17" t="s">
        <v>302</v>
      </c>
      <c r="B177" s="18" t="s">
        <v>378</v>
      </c>
      <c r="C177" s="17" t="s">
        <v>951</v>
      </c>
      <c r="D177" s="17" t="s">
        <v>964</v>
      </c>
      <c r="E177" s="17" t="s">
        <v>772</v>
      </c>
      <c r="F177" s="17"/>
      <c r="G177" s="19">
        <f>G179</f>
        <v>2320.863</v>
      </c>
      <c r="H177" s="19">
        <f>H179</f>
        <v>2320.863</v>
      </c>
    </row>
    <row r="178" spans="1:8" ht="37.5" customHeight="1">
      <c r="A178" s="17" t="s">
        <v>303</v>
      </c>
      <c r="B178" s="18" t="s">
        <v>377</v>
      </c>
      <c r="C178" s="17" t="s">
        <v>951</v>
      </c>
      <c r="D178" s="17" t="s">
        <v>964</v>
      </c>
      <c r="E178" s="17" t="s">
        <v>773</v>
      </c>
      <c r="F178" s="17"/>
      <c r="G178" s="19">
        <f>G179</f>
        <v>2320.863</v>
      </c>
      <c r="H178" s="19">
        <f>H179</f>
        <v>2320.863</v>
      </c>
    </row>
    <row r="179" spans="1:8" ht="25.5" customHeight="1">
      <c r="A179" s="17" t="s">
        <v>304</v>
      </c>
      <c r="B179" s="18" t="s">
        <v>328</v>
      </c>
      <c r="C179" s="17" t="s">
        <v>951</v>
      </c>
      <c r="D179" s="17" t="s">
        <v>964</v>
      </c>
      <c r="E179" s="17" t="s">
        <v>773</v>
      </c>
      <c r="F179" s="17" t="s">
        <v>327</v>
      </c>
      <c r="G179" s="19">
        <v>2320.863</v>
      </c>
      <c r="H179" s="19">
        <v>2320.863</v>
      </c>
    </row>
    <row r="180" spans="1:8" ht="25.5">
      <c r="A180" s="17" t="s">
        <v>305</v>
      </c>
      <c r="B180" s="18" t="s">
        <v>971</v>
      </c>
      <c r="C180" s="17" t="s">
        <v>951</v>
      </c>
      <c r="D180" s="17" t="s">
        <v>972</v>
      </c>
      <c r="E180" s="17"/>
      <c r="F180" s="17"/>
      <c r="G180" s="19">
        <f>G181+G205</f>
        <v>29558.211999999996</v>
      </c>
      <c r="H180" s="19">
        <f>H181+H205</f>
        <v>27458.211999999996</v>
      </c>
    </row>
    <row r="181" spans="1:8" ht="12.75">
      <c r="A181" s="17" t="s">
        <v>306</v>
      </c>
      <c r="B181" s="18" t="s">
        <v>973</v>
      </c>
      <c r="C181" s="17" t="s">
        <v>951</v>
      </c>
      <c r="D181" s="17" t="s">
        <v>974</v>
      </c>
      <c r="E181" s="17"/>
      <c r="F181" s="17"/>
      <c r="G181" s="19">
        <f>G182+G188+G192+G199+G202</f>
        <v>25183.837999999996</v>
      </c>
      <c r="H181" s="19">
        <f>H182+H188+H192+H199+H202</f>
        <v>23083.837999999996</v>
      </c>
    </row>
    <row r="182" spans="1:8" ht="25.5">
      <c r="A182" s="17" t="s">
        <v>307</v>
      </c>
      <c r="B182" s="18" t="s">
        <v>975</v>
      </c>
      <c r="C182" s="17" t="s">
        <v>951</v>
      </c>
      <c r="D182" s="17" t="s">
        <v>974</v>
      </c>
      <c r="E182" s="17" t="s">
        <v>976</v>
      </c>
      <c r="F182" s="17"/>
      <c r="G182" s="19">
        <f>G183+G185</f>
        <v>8332.58</v>
      </c>
      <c r="H182" s="19">
        <f>H183+H185</f>
        <v>8332.58</v>
      </c>
    </row>
    <row r="183" spans="1:8" ht="38.25">
      <c r="A183" s="17" t="s">
        <v>308</v>
      </c>
      <c r="B183" s="18" t="s">
        <v>788</v>
      </c>
      <c r="C183" s="17" t="s">
        <v>951</v>
      </c>
      <c r="D183" s="17" t="s">
        <v>974</v>
      </c>
      <c r="E183" s="17" t="s">
        <v>787</v>
      </c>
      <c r="F183" s="17"/>
      <c r="G183" s="19">
        <f>G184</f>
        <v>158.9</v>
      </c>
      <c r="H183" s="19">
        <f>H184</f>
        <v>158.9</v>
      </c>
    </row>
    <row r="184" spans="1:8" ht="12.75">
      <c r="A184" s="17" t="s">
        <v>309</v>
      </c>
      <c r="B184" s="18" t="s">
        <v>328</v>
      </c>
      <c r="C184" s="17" t="s">
        <v>951</v>
      </c>
      <c r="D184" s="17" t="s">
        <v>974</v>
      </c>
      <c r="E184" s="17" t="s">
        <v>787</v>
      </c>
      <c r="F184" s="17" t="s">
        <v>327</v>
      </c>
      <c r="G184" s="19">
        <v>158.9</v>
      </c>
      <c r="H184" s="19">
        <v>158.9</v>
      </c>
    </row>
    <row r="185" spans="1:8" ht="25.5">
      <c r="A185" s="17" t="s">
        <v>310</v>
      </c>
      <c r="B185" s="18" t="s">
        <v>333</v>
      </c>
      <c r="C185" s="17" t="s">
        <v>951</v>
      </c>
      <c r="D185" s="17" t="s">
        <v>974</v>
      </c>
      <c r="E185" s="17" t="s">
        <v>332</v>
      </c>
      <c r="F185" s="17"/>
      <c r="G185" s="19">
        <f>G186</f>
        <v>8173.68</v>
      </c>
      <c r="H185" s="19">
        <f>H186</f>
        <v>8173.68</v>
      </c>
    </row>
    <row r="186" spans="1:8" ht="44.25" customHeight="1">
      <c r="A186" s="17" t="s">
        <v>184</v>
      </c>
      <c r="B186" s="18" t="s">
        <v>349</v>
      </c>
      <c r="C186" s="17" t="s">
        <v>951</v>
      </c>
      <c r="D186" s="17" t="s">
        <v>974</v>
      </c>
      <c r="E186" s="17" t="s">
        <v>334</v>
      </c>
      <c r="F186" s="17"/>
      <c r="G186" s="19">
        <f>G187</f>
        <v>8173.68</v>
      </c>
      <c r="H186" s="19">
        <f>H187</f>
        <v>8173.68</v>
      </c>
    </row>
    <row r="187" spans="1:8" ht="12.75">
      <c r="A187" s="17" t="s">
        <v>537</v>
      </c>
      <c r="B187" s="18" t="s">
        <v>328</v>
      </c>
      <c r="C187" s="17" t="s">
        <v>951</v>
      </c>
      <c r="D187" s="17" t="s">
        <v>974</v>
      </c>
      <c r="E187" s="17" t="s">
        <v>334</v>
      </c>
      <c r="F187" s="17" t="s">
        <v>327</v>
      </c>
      <c r="G187" s="19">
        <v>8173.68</v>
      </c>
      <c r="H187" s="19">
        <v>8173.68</v>
      </c>
    </row>
    <row r="188" spans="1:8" ht="12.75">
      <c r="A188" s="17" t="s">
        <v>185</v>
      </c>
      <c r="B188" s="18" t="s">
        <v>978</v>
      </c>
      <c r="C188" s="17" t="s">
        <v>951</v>
      </c>
      <c r="D188" s="17" t="s">
        <v>974</v>
      </c>
      <c r="E188" s="17" t="s">
        <v>979</v>
      </c>
      <c r="F188" s="17" t="s">
        <v>813</v>
      </c>
      <c r="G188" s="19">
        <f aca="true" t="shared" si="17" ref="G188:H190">G189</f>
        <v>1438.961</v>
      </c>
      <c r="H188" s="19">
        <f t="shared" si="17"/>
        <v>1438.961</v>
      </c>
    </row>
    <row r="189" spans="1:8" ht="25.5">
      <c r="A189" s="17" t="s">
        <v>186</v>
      </c>
      <c r="B189" s="18" t="s">
        <v>339</v>
      </c>
      <c r="C189" s="17" t="s">
        <v>951</v>
      </c>
      <c r="D189" s="17" t="s">
        <v>974</v>
      </c>
      <c r="E189" s="17" t="s">
        <v>336</v>
      </c>
      <c r="F189" s="17" t="s">
        <v>813</v>
      </c>
      <c r="G189" s="19">
        <f t="shared" si="17"/>
        <v>1438.961</v>
      </c>
      <c r="H189" s="19">
        <f t="shared" si="17"/>
        <v>1438.961</v>
      </c>
    </row>
    <row r="190" spans="1:8" ht="38.25">
      <c r="A190" s="17" t="s">
        <v>538</v>
      </c>
      <c r="B190" s="18" t="s">
        <v>348</v>
      </c>
      <c r="C190" s="17" t="s">
        <v>951</v>
      </c>
      <c r="D190" s="17" t="s">
        <v>974</v>
      </c>
      <c r="E190" s="17" t="s">
        <v>337</v>
      </c>
      <c r="F190" s="17"/>
      <c r="G190" s="19">
        <f t="shared" si="17"/>
        <v>1438.961</v>
      </c>
      <c r="H190" s="19">
        <f t="shared" si="17"/>
        <v>1438.961</v>
      </c>
    </row>
    <row r="191" spans="1:8" ht="12.75">
      <c r="A191" s="17" t="s">
        <v>539</v>
      </c>
      <c r="B191" s="18" t="s">
        <v>328</v>
      </c>
      <c r="C191" s="17" t="s">
        <v>951</v>
      </c>
      <c r="D191" s="17" t="s">
        <v>974</v>
      </c>
      <c r="E191" s="17" t="s">
        <v>337</v>
      </c>
      <c r="F191" s="17" t="s">
        <v>327</v>
      </c>
      <c r="G191" s="19">
        <v>1438.961</v>
      </c>
      <c r="H191" s="19">
        <v>1438.961</v>
      </c>
    </row>
    <row r="192" spans="1:8" ht="12.75">
      <c r="A192" s="17" t="s">
        <v>540</v>
      </c>
      <c r="B192" s="18" t="s">
        <v>980</v>
      </c>
      <c r="C192" s="17" t="s">
        <v>951</v>
      </c>
      <c r="D192" s="17" t="s">
        <v>974</v>
      </c>
      <c r="E192" s="17" t="s">
        <v>981</v>
      </c>
      <c r="F192" s="17" t="s">
        <v>813</v>
      </c>
      <c r="G192" s="19">
        <f>G193+G196</f>
        <v>13257.822</v>
      </c>
      <c r="H192" s="19">
        <f>H193+H196</f>
        <v>13257.822</v>
      </c>
    </row>
    <row r="193" spans="1:8" ht="12.75">
      <c r="A193" s="17" t="s">
        <v>541</v>
      </c>
      <c r="B193" s="18" t="s">
        <v>342</v>
      </c>
      <c r="C193" s="17" t="s">
        <v>951</v>
      </c>
      <c r="D193" s="17" t="s">
        <v>974</v>
      </c>
      <c r="E193" s="17" t="s">
        <v>340</v>
      </c>
      <c r="F193" s="17" t="s">
        <v>813</v>
      </c>
      <c r="G193" s="19">
        <f>G194</f>
        <v>13098.922</v>
      </c>
      <c r="H193" s="19">
        <f>H194</f>
        <v>13098.922</v>
      </c>
    </row>
    <row r="194" spans="1:8" ht="38.25">
      <c r="A194" s="17" t="s">
        <v>542</v>
      </c>
      <c r="B194" s="18" t="s">
        <v>343</v>
      </c>
      <c r="C194" s="17" t="s">
        <v>951</v>
      </c>
      <c r="D194" s="17" t="s">
        <v>974</v>
      </c>
      <c r="E194" s="17" t="s">
        <v>341</v>
      </c>
      <c r="F194" s="17"/>
      <c r="G194" s="19">
        <f>G195</f>
        <v>13098.922</v>
      </c>
      <c r="H194" s="19">
        <f>H195</f>
        <v>13098.922</v>
      </c>
    </row>
    <row r="195" spans="1:8" ht="12.75">
      <c r="A195" s="17" t="s">
        <v>543</v>
      </c>
      <c r="B195" s="18" t="s">
        <v>328</v>
      </c>
      <c r="C195" s="17" t="s">
        <v>951</v>
      </c>
      <c r="D195" s="17" t="s">
        <v>974</v>
      </c>
      <c r="E195" s="17" t="s">
        <v>341</v>
      </c>
      <c r="F195" s="17" t="s">
        <v>327</v>
      </c>
      <c r="G195" s="19">
        <v>13098.922</v>
      </c>
      <c r="H195" s="19">
        <v>13098.922</v>
      </c>
    </row>
    <row r="196" spans="1:8" ht="25.5">
      <c r="A196" s="17" t="s">
        <v>544</v>
      </c>
      <c r="B196" s="18" t="s">
        <v>751</v>
      </c>
      <c r="C196" s="17" t="s">
        <v>951</v>
      </c>
      <c r="D196" s="17" t="s">
        <v>974</v>
      </c>
      <c r="E196" s="17" t="s">
        <v>782</v>
      </c>
      <c r="F196" s="17"/>
      <c r="G196" s="19">
        <f>G197</f>
        <v>158.9</v>
      </c>
      <c r="H196" s="19">
        <v>158.9</v>
      </c>
    </row>
    <row r="197" spans="1:8" ht="38.25">
      <c r="A197" s="17" t="s">
        <v>545</v>
      </c>
      <c r="B197" s="18" t="s">
        <v>786</v>
      </c>
      <c r="C197" s="17" t="s">
        <v>951</v>
      </c>
      <c r="D197" s="17" t="s">
        <v>974</v>
      </c>
      <c r="E197" s="17" t="s">
        <v>783</v>
      </c>
      <c r="F197" s="17"/>
      <c r="G197" s="19">
        <f>G198</f>
        <v>158.9</v>
      </c>
      <c r="H197" s="19">
        <v>158.9</v>
      </c>
    </row>
    <row r="198" spans="1:8" ht="12.75">
      <c r="A198" s="17" t="s">
        <v>546</v>
      </c>
      <c r="B198" s="18" t="s">
        <v>328</v>
      </c>
      <c r="C198" s="17" t="s">
        <v>951</v>
      </c>
      <c r="D198" s="17" t="s">
        <v>974</v>
      </c>
      <c r="E198" s="17" t="s">
        <v>783</v>
      </c>
      <c r="F198" s="17" t="s">
        <v>327</v>
      </c>
      <c r="G198" s="19">
        <v>158.9</v>
      </c>
      <c r="H198" s="19">
        <v>158.9</v>
      </c>
    </row>
    <row r="199" spans="1:8" ht="12.75">
      <c r="A199" s="17" t="s">
        <v>547</v>
      </c>
      <c r="B199" s="18" t="s">
        <v>926</v>
      </c>
      <c r="C199" s="17" t="s">
        <v>951</v>
      </c>
      <c r="D199" s="17" t="s">
        <v>974</v>
      </c>
      <c r="E199" s="17" t="s">
        <v>927</v>
      </c>
      <c r="F199" s="17"/>
      <c r="G199" s="19">
        <f>G200</f>
        <v>2100</v>
      </c>
      <c r="H199" s="19">
        <v>0</v>
      </c>
    </row>
    <row r="200" spans="1:8" ht="51">
      <c r="A200" s="17" t="s">
        <v>548</v>
      </c>
      <c r="B200" s="18" t="s">
        <v>379</v>
      </c>
      <c r="C200" s="17" t="s">
        <v>951</v>
      </c>
      <c r="D200" s="17" t="s">
        <v>974</v>
      </c>
      <c r="E200" s="17" t="s">
        <v>776</v>
      </c>
      <c r="F200" s="17"/>
      <c r="G200" s="19">
        <f>G201</f>
        <v>2100</v>
      </c>
      <c r="H200" s="19">
        <f>H201</f>
        <v>0</v>
      </c>
    </row>
    <row r="201" spans="1:8" ht="12.75">
      <c r="A201" s="17" t="s">
        <v>549</v>
      </c>
      <c r="B201" s="18" t="s">
        <v>328</v>
      </c>
      <c r="C201" s="17" t="s">
        <v>951</v>
      </c>
      <c r="D201" s="17" t="s">
        <v>974</v>
      </c>
      <c r="E201" s="17" t="s">
        <v>776</v>
      </c>
      <c r="F201" s="17" t="s">
        <v>327</v>
      </c>
      <c r="G201" s="19">
        <v>2100</v>
      </c>
      <c r="H201" s="19"/>
    </row>
    <row r="202" spans="1:8" ht="12.75">
      <c r="A202" s="17" t="s">
        <v>311</v>
      </c>
      <c r="B202" s="18" t="s">
        <v>785</v>
      </c>
      <c r="C202" s="17" t="s">
        <v>951</v>
      </c>
      <c r="D202" s="17" t="s">
        <v>974</v>
      </c>
      <c r="E202" s="17" t="s">
        <v>784</v>
      </c>
      <c r="F202" s="17"/>
      <c r="G202" s="19">
        <f>G203</f>
        <v>54.475</v>
      </c>
      <c r="H202" s="19">
        <f>H203</f>
        <v>54.475</v>
      </c>
    </row>
    <row r="203" spans="1:8" ht="38.25">
      <c r="A203" s="17" t="s">
        <v>312</v>
      </c>
      <c r="B203" s="18" t="s">
        <v>789</v>
      </c>
      <c r="C203" s="17" t="s">
        <v>951</v>
      </c>
      <c r="D203" s="17" t="s">
        <v>974</v>
      </c>
      <c r="E203" s="17" t="s">
        <v>784</v>
      </c>
      <c r="F203" s="17"/>
      <c r="G203" s="19">
        <f>G204</f>
        <v>54.475</v>
      </c>
      <c r="H203" s="19">
        <f>H204</f>
        <v>54.475</v>
      </c>
    </row>
    <row r="204" spans="1:8" ht="12.75">
      <c r="A204" s="17" t="s">
        <v>550</v>
      </c>
      <c r="B204" s="18" t="s">
        <v>328</v>
      </c>
      <c r="C204" s="17" t="s">
        <v>951</v>
      </c>
      <c r="D204" s="17" t="s">
        <v>974</v>
      </c>
      <c r="E204" s="17" t="s">
        <v>784</v>
      </c>
      <c r="F204" s="17" t="s">
        <v>327</v>
      </c>
      <c r="G204" s="19">
        <v>54.475</v>
      </c>
      <c r="H204" s="19">
        <v>54.475</v>
      </c>
    </row>
    <row r="205" spans="1:8" ht="25.5">
      <c r="A205" s="17" t="s">
        <v>551</v>
      </c>
      <c r="B205" s="18" t="s">
        <v>982</v>
      </c>
      <c r="C205" s="17" t="s">
        <v>951</v>
      </c>
      <c r="D205" s="17" t="s">
        <v>983</v>
      </c>
      <c r="E205" s="17" t="s">
        <v>813</v>
      </c>
      <c r="F205" s="17" t="s">
        <v>813</v>
      </c>
      <c r="G205" s="19">
        <f>G206+G210</f>
        <v>4374.374</v>
      </c>
      <c r="H205" s="19">
        <f>H206+H210</f>
        <v>4374.374</v>
      </c>
    </row>
    <row r="206" spans="1:8" ht="51">
      <c r="A206" s="17" t="s">
        <v>552</v>
      </c>
      <c r="B206" s="18" t="s">
        <v>817</v>
      </c>
      <c r="C206" s="17" t="s">
        <v>951</v>
      </c>
      <c r="D206" s="17" t="s">
        <v>983</v>
      </c>
      <c r="E206" s="17" t="s">
        <v>818</v>
      </c>
      <c r="F206" s="17" t="s">
        <v>813</v>
      </c>
      <c r="G206" s="19">
        <f>G207</f>
        <v>2349.376</v>
      </c>
      <c r="H206" s="19">
        <f aca="true" t="shared" si="18" ref="G206:H208">H207</f>
        <v>2349.376</v>
      </c>
    </row>
    <row r="207" spans="1:8" ht="12.75">
      <c r="A207" s="17" t="s">
        <v>553</v>
      </c>
      <c r="B207" s="18" t="s">
        <v>819</v>
      </c>
      <c r="C207" s="17" t="s">
        <v>951</v>
      </c>
      <c r="D207" s="17" t="s">
        <v>983</v>
      </c>
      <c r="E207" s="17" t="s">
        <v>820</v>
      </c>
      <c r="F207" s="17" t="s">
        <v>813</v>
      </c>
      <c r="G207" s="19">
        <f t="shared" si="18"/>
        <v>2349.376</v>
      </c>
      <c r="H207" s="19">
        <f t="shared" si="18"/>
        <v>2349.376</v>
      </c>
    </row>
    <row r="208" spans="1:8" ht="12.75">
      <c r="A208" s="17" t="s">
        <v>554</v>
      </c>
      <c r="B208" s="18" t="s">
        <v>821</v>
      </c>
      <c r="C208" s="17" t="s">
        <v>951</v>
      </c>
      <c r="D208" s="17" t="s">
        <v>983</v>
      </c>
      <c r="E208" s="17" t="s">
        <v>822</v>
      </c>
      <c r="F208" s="17" t="s">
        <v>813</v>
      </c>
      <c r="G208" s="19">
        <f t="shared" si="18"/>
        <v>2349.376</v>
      </c>
      <c r="H208" s="19">
        <f t="shared" si="18"/>
        <v>2349.376</v>
      </c>
    </row>
    <row r="209" spans="1:8" ht="25.5">
      <c r="A209" s="17" t="s">
        <v>555</v>
      </c>
      <c r="B209" s="18" t="s">
        <v>823</v>
      </c>
      <c r="C209" s="17" t="s">
        <v>951</v>
      </c>
      <c r="D209" s="17" t="s">
        <v>983</v>
      </c>
      <c r="E209" s="17" t="s">
        <v>822</v>
      </c>
      <c r="F209" s="17" t="s">
        <v>824</v>
      </c>
      <c r="G209" s="19">
        <v>2349.376</v>
      </c>
      <c r="H209" s="19">
        <v>2349.376</v>
      </c>
    </row>
    <row r="210" spans="1:8" ht="63.75">
      <c r="A210" s="17" t="s">
        <v>556</v>
      </c>
      <c r="B210" s="18" t="s">
        <v>984</v>
      </c>
      <c r="C210" s="17" t="s">
        <v>951</v>
      </c>
      <c r="D210" s="17" t="s">
        <v>983</v>
      </c>
      <c r="E210" s="17" t="s">
        <v>985</v>
      </c>
      <c r="F210" s="17" t="s">
        <v>813</v>
      </c>
      <c r="G210" s="19">
        <f>G211</f>
        <v>2024.998</v>
      </c>
      <c r="H210" s="19">
        <f>H211</f>
        <v>2024.998</v>
      </c>
    </row>
    <row r="211" spans="1:8" ht="25.5">
      <c r="A211" s="17" t="s">
        <v>557</v>
      </c>
      <c r="B211" s="18" t="s">
        <v>959</v>
      </c>
      <c r="C211" s="17" t="s">
        <v>951</v>
      </c>
      <c r="D211" s="17" t="s">
        <v>983</v>
      </c>
      <c r="E211" s="17" t="s">
        <v>986</v>
      </c>
      <c r="F211" s="17" t="s">
        <v>813</v>
      </c>
      <c r="G211" s="19">
        <f>G212</f>
        <v>2024.998</v>
      </c>
      <c r="H211" s="19">
        <f>H212</f>
        <v>2024.998</v>
      </c>
    </row>
    <row r="212" spans="1:8" ht="12.75">
      <c r="A212" s="17" t="s">
        <v>558</v>
      </c>
      <c r="B212" s="18" t="s">
        <v>961</v>
      </c>
      <c r="C212" s="17" t="s">
        <v>951</v>
      </c>
      <c r="D212" s="17" t="s">
        <v>983</v>
      </c>
      <c r="E212" s="17" t="s">
        <v>986</v>
      </c>
      <c r="F212" s="17" t="s">
        <v>962</v>
      </c>
      <c r="G212" s="19">
        <v>2024.998</v>
      </c>
      <c r="H212" s="19">
        <v>2024.998</v>
      </c>
    </row>
    <row r="213" spans="1:8" ht="12.75">
      <c r="A213" s="17" t="s">
        <v>559</v>
      </c>
      <c r="B213" s="18" t="s">
        <v>987</v>
      </c>
      <c r="C213" s="17" t="s">
        <v>951</v>
      </c>
      <c r="D213" s="17" t="s">
        <v>988</v>
      </c>
      <c r="E213" s="17" t="s">
        <v>813</v>
      </c>
      <c r="F213" s="17" t="s">
        <v>813</v>
      </c>
      <c r="G213" s="19">
        <f>G214</f>
        <v>450</v>
      </c>
      <c r="H213" s="19">
        <f>H214</f>
        <v>450</v>
      </c>
    </row>
    <row r="214" spans="1:8" ht="12.75">
      <c r="A214" s="17" t="s">
        <v>560</v>
      </c>
      <c r="B214" s="18" t="s">
        <v>989</v>
      </c>
      <c r="C214" s="17" t="s">
        <v>951</v>
      </c>
      <c r="D214" s="17" t="s">
        <v>990</v>
      </c>
      <c r="E214" s="17" t="s">
        <v>813</v>
      </c>
      <c r="F214" s="17" t="s">
        <v>813</v>
      </c>
      <c r="G214" s="19">
        <f>G215</f>
        <v>450</v>
      </c>
      <c r="H214" s="19">
        <f aca="true" t="shared" si="19" ref="G214:H216">H215</f>
        <v>450</v>
      </c>
    </row>
    <row r="215" spans="1:8" ht="25.5">
      <c r="A215" s="17" t="s">
        <v>561</v>
      </c>
      <c r="B215" s="18" t="s">
        <v>991</v>
      </c>
      <c r="C215" s="17" t="s">
        <v>951</v>
      </c>
      <c r="D215" s="17" t="s">
        <v>990</v>
      </c>
      <c r="E215" s="17" t="s">
        <v>992</v>
      </c>
      <c r="F215" s="17" t="s">
        <v>813</v>
      </c>
      <c r="G215" s="19">
        <f t="shared" si="19"/>
        <v>450</v>
      </c>
      <c r="H215" s="19">
        <f t="shared" si="19"/>
        <v>450</v>
      </c>
    </row>
    <row r="216" spans="1:8" ht="25.5">
      <c r="A216" s="17" t="s">
        <v>562</v>
      </c>
      <c r="B216" s="18" t="s">
        <v>993</v>
      </c>
      <c r="C216" s="17" t="s">
        <v>951</v>
      </c>
      <c r="D216" s="17" t="s">
        <v>990</v>
      </c>
      <c r="E216" s="17" t="s">
        <v>994</v>
      </c>
      <c r="F216" s="17" t="s">
        <v>813</v>
      </c>
      <c r="G216" s="19">
        <f t="shared" si="19"/>
        <v>450</v>
      </c>
      <c r="H216" s="19">
        <f t="shared" si="19"/>
        <v>450</v>
      </c>
    </row>
    <row r="217" spans="1:8" ht="25.5">
      <c r="A217" s="17" t="s">
        <v>563</v>
      </c>
      <c r="B217" s="18" t="s">
        <v>823</v>
      </c>
      <c r="C217" s="17" t="s">
        <v>951</v>
      </c>
      <c r="D217" s="17" t="s">
        <v>990</v>
      </c>
      <c r="E217" s="17" t="s">
        <v>994</v>
      </c>
      <c r="F217" s="17" t="s">
        <v>824</v>
      </c>
      <c r="G217" s="19">
        <v>450</v>
      </c>
      <c r="H217" s="19">
        <v>450</v>
      </c>
    </row>
    <row r="218" spans="1:8" ht="25.5">
      <c r="A218" s="17" t="s">
        <v>564</v>
      </c>
      <c r="B218" s="20" t="s">
        <v>996</v>
      </c>
      <c r="C218" s="17" t="s">
        <v>995</v>
      </c>
      <c r="D218" s="17" t="s">
        <v>813</v>
      </c>
      <c r="E218" s="17" t="s">
        <v>813</v>
      </c>
      <c r="F218" s="17" t="s">
        <v>813</v>
      </c>
      <c r="G218" s="21">
        <f>G219+G275</f>
        <v>467314.84900000005</v>
      </c>
      <c r="H218" s="21">
        <f>H219+H275</f>
        <v>468451.049</v>
      </c>
    </row>
    <row r="219" spans="1:8" ht="12.75">
      <c r="A219" s="17" t="s">
        <v>565</v>
      </c>
      <c r="B219" s="18" t="s">
        <v>953</v>
      </c>
      <c r="C219" s="17" t="s">
        <v>995</v>
      </c>
      <c r="D219" s="17" t="s">
        <v>954</v>
      </c>
      <c r="E219" s="17" t="s">
        <v>813</v>
      </c>
      <c r="F219" s="17" t="s">
        <v>813</v>
      </c>
      <c r="G219" s="19">
        <f>G220+G231+G254+G261</f>
        <v>449240.449</v>
      </c>
      <c r="H219" s="19">
        <f>H220+H231+H254+H261</f>
        <v>449472.849</v>
      </c>
    </row>
    <row r="220" spans="1:8" ht="12.75">
      <c r="A220" s="17" t="s">
        <v>566</v>
      </c>
      <c r="B220" s="18" t="s">
        <v>997</v>
      </c>
      <c r="C220" s="17" t="s">
        <v>995</v>
      </c>
      <c r="D220" s="17" t="s">
        <v>16</v>
      </c>
      <c r="E220" s="17" t="s">
        <v>813</v>
      </c>
      <c r="F220" s="17" t="s">
        <v>813</v>
      </c>
      <c r="G220" s="19">
        <f>G221+G228</f>
        <v>96508.622</v>
      </c>
      <c r="H220" s="19">
        <f>H221+H228</f>
        <v>96508.622</v>
      </c>
    </row>
    <row r="221" spans="1:8" ht="12.75">
      <c r="A221" s="17" t="s">
        <v>567</v>
      </c>
      <c r="B221" s="18" t="s">
        <v>17</v>
      </c>
      <c r="C221" s="17" t="s">
        <v>995</v>
      </c>
      <c r="D221" s="17" t="s">
        <v>16</v>
      </c>
      <c r="E221" s="17" t="s">
        <v>18</v>
      </c>
      <c r="F221" s="17" t="s">
        <v>813</v>
      </c>
      <c r="G221" s="19">
        <f>G225+G222</f>
        <v>96508.622</v>
      </c>
      <c r="H221" s="19">
        <f>H225+H222</f>
        <v>96508.622</v>
      </c>
    </row>
    <row r="222" spans="1:8" ht="25.5">
      <c r="A222" s="17" t="s">
        <v>187</v>
      </c>
      <c r="B222" s="18" t="s">
        <v>346</v>
      </c>
      <c r="C222" s="17" t="s">
        <v>995</v>
      </c>
      <c r="D222" s="17" t="s">
        <v>16</v>
      </c>
      <c r="E222" s="17" t="s">
        <v>344</v>
      </c>
      <c r="F222" s="17"/>
      <c r="G222" s="19">
        <f>G223</f>
        <v>42727.141</v>
      </c>
      <c r="H222" s="19">
        <f>H223</f>
        <v>42727.141</v>
      </c>
    </row>
    <row r="223" spans="1:8" ht="38.25">
      <c r="A223" s="17" t="s">
        <v>188</v>
      </c>
      <c r="B223" s="18" t="s">
        <v>347</v>
      </c>
      <c r="C223" s="17" t="s">
        <v>995</v>
      </c>
      <c r="D223" s="17" t="s">
        <v>16</v>
      </c>
      <c r="E223" s="17" t="s">
        <v>345</v>
      </c>
      <c r="F223" s="17"/>
      <c r="G223" s="19">
        <f>G224</f>
        <v>42727.141</v>
      </c>
      <c r="H223" s="19">
        <f>H224</f>
        <v>42727.141</v>
      </c>
    </row>
    <row r="224" spans="1:8" ht="12.75">
      <c r="A224" s="17" t="s">
        <v>568</v>
      </c>
      <c r="B224" s="18" t="s">
        <v>328</v>
      </c>
      <c r="C224" s="17" t="s">
        <v>995</v>
      </c>
      <c r="D224" s="17" t="s">
        <v>16</v>
      </c>
      <c r="E224" s="17" t="s">
        <v>345</v>
      </c>
      <c r="F224" s="17" t="s">
        <v>327</v>
      </c>
      <c r="G224" s="19">
        <v>42727.141</v>
      </c>
      <c r="H224" s="19">
        <v>42727.141</v>
      </c>
    </row>
    <row r="225" spans="1:8" ht="25.5">
      <c r="A225" s="17" t="s">
        <v>569</v>
      </c>
      <c r="B225" s="18" t="s">
        <v>959</v>
      </c>
      <c r="C225" s="17" t="s">
        <v>995</v>
      </c>
      <c r="D225" s="17" t="s">
        <v>16</v>
      </c>
      <c r="E225" s="17" t="s">
        <v>19</v>
      </c>
      <c r="F225" s="17" t="s">
        <v>813</v>
      </c>
      <c r="G225" s="19">
        <f>G226+G227</f>
        <v>53781.481</v>
      </c>
      <c r="H225" s="19">
        <f>H226+H227</f>
        <v>53781.481</v>
      </c>
    </row>
    <row r="226" spans="1:8" ht="12.75">
      <c r="A226" s="17" t="s">
        <v>570</v>
      </c>
      <c r="B226" s="18" t="s">
        <v>961</v>
      </c>
      <c r="C226" s="17" t="s">
        <v>995</v>
      </c>
      <c r="D226" s="17" t="s">
        <v>16</v>
      </c>
      <c r="E226" s="17" t="s">
        <v>19</v>
      </c>
      <c r="F226" s="17" t="s">
        <v>962</v>
      </c>
      <c r="G226" s="19">
        <v>49334.981</v>
      </c>
      <c r="H226" s="19">
        <v>49334.981</v>
      </c>
    </row>
    <row r="227" spans="1:8" ht="12.75">
      <c r="A227" s="17" t="s">
        <v>571</v>
      </c>
      <c r="B227" s="18" t="s">
        <v>961</v>
      </c>
      <c r="C227" s="17" t="s">
        <v>995</v>
      </c>
      <c r="D227" s="17" t="s">
        <v>16</v>
      </c>
      <c r="E227" s="17" t="s">
        <v>19</v>
      </c>
      <c r="F227" s="17" t="s">
        <v>380</v>
      </c>
      <c r="G227" s="19">
        <v>4446.5</v>
      </c>
      <c r="H227" s="19">
        <v>4446.5</v>
      </c>
    </row>
    <row r="228" spans="1:8" ht="12.75">
      <c r="A228" s="17" t="s">
        <v>572</v>
      </c>
      <c r="B228" s="18" t="s">
        <v>926</v>
      </c>
      <c r="C228" s="17" t="s">
        <v>995</v>
      </c>
      <c r="D228" s="17" t="s">
        <v>16</v>
      </c>
      <c r="E228" s="17" t="s">
        <v>927</v>
      </c>
      <c r="F228" s="17"/>
      <c r="G228" s="19">
        <f>G229</f>
        <v>0</v>
      </c>
      <c r="H228" s="19">
        <f>H229</f>
        <v>0</v>
      </c>
    </row>
    <row r="229" spans="1:8" ht="38.25">
      <c r="A229" s="17" t="s">
        <v>573</v>
      </c>
      <c r="B229" s="18" t="s">
        <v>362</v>
      </c>
      <c r="C229" s="17" t="s">
        <v>995</v>
      </c>
      <c r="D229" s="17" t="s">
        <v>16</v>
      </c>
      <c r="E229" s="17" t="s">
        <v>40</v>
      </c>
      <c r="F229" s="17"/>
      <c r="G229" s="19">
        <f>G230</f>
        <v>0</v>
      </c>
      <c r="H229" s="19">
        <f>H230</f>
        <v>0</v>
      </c>
    </row>
    <row r="230" spans="1:8" ht="12.75">
      <c r="A230" s="17" t="s">
        <v>574</v>
      </c>
      <c r="B230" s="18" t="s">
        <v>961</v>
      </c>
      <c r="C230" s="17" t="s">
        <v>995</v>
      </c>
      <c r="D230" s="17" t="s">
        <v>16</v>
      </c>
      <c r="E230" s="17" t="s">
        <v>40</v>
      </c>
      <c r="F230" s="17" t="s">
        <v>962</v>
      </c>
      <c r="G230" s="19">
        <v>0</v>
      </c>
      <c r="H230" s="19"/>
    </row>
    <row r="231" spans="1:8" ht="12.75">
      <c r="A231" s="17" t="s">
        <v>575</v>
      </c>
      <c r="B231" s="18" t="s">
        <v>955</v>
      </c>
      <c r="C231" s="17" t="s">
        <v>995</v>
      </c>
      <c r="D231" s="17" t="s">
        <v>956</v>
      </c>
      <c r="E231" s="17"/>
      <c r="F231" s="17"/>
      <c r="G231" s="19">
        <f>G232+G238+G241+G246+G250</f>
        <v>324097.12600000005</v>
      </c>
      <c r="H231" s="19">
        <f>H232+H238+H241+H246+H250</f>
        <v>324096.326</v>
      </c>
    </row>
    <row r="232" spans="1:8" ht="25.5">
      <c r="A232" s="17" t="s">
        <v>576</v>
      </c>
      <c r="B232" s="18" t="s">
        <v>20</v>
      </c>
      <c r="C232" s="17" t="s">
        <v>995</v>
      </c>
      <c r="D232" s="17" t="s">
        <v>956</v>
      </c>
      <c r="E232" s="17" t="s">
        <v>21</v>
      </c>
      <c r="F232" s="17"/>
      <c r="G232" s="19">
        <f>G233+G236</f>
        <v>57049.26</v>
      </c>
      <c r="H232" s="19">
        <f>H233+H236</f>
        <v>59598.26</v>
      </c>
    </row>
    <row r="233" spans="1:8" ht="38.25">
      <c r="A233" s="17" t="s">
        <v>577</v>
      </c>
      <c r="B233" s="18" t="s">
        <v>354</v>
      </c>
      <c r="C233" s="17" t="s">
        <v>995</v>
      </c>
      <c r="D233" s="17" t="s">
        <v>956</v>
      </c>
      <c r="E233" s="17" t="s">
        <v>352</v>
      </c>
      <c r="F233" s="17" t="s">
        <v>813</v>
      </c>
      <c r="G233" s="19">
        <f>G234</f>
        <v>24060.708</v>
      </c>
      <c r="H233" s="19">
        <f>H234</f>
        <v>26609.708</v>
      </c>
    </row>
    <row r="234" spans="1:8" ht="51">
      <c r="A234" s="17" t="s">
        <v>578</v>
      </c>
      <c r="B234" s="18" t="s">
        <v>353</v>
      </c>
      <c r="C234" s="17" t="s">
        <v>995</v>
      </c>
      <c r="D234" s="17" t="s">
        <v>956</v>
      </c>
      <c r="E234" s="17" t="s">
        <v>338</v>
      </c>
      <c r="F234" s="17"/>
      <c r="G234" s="19">
        <f>G235</f>
        <v>24060.708</v>
      </c>
      <c r="H234" s="19">
        <f>H235</f>
        <v>26609.708</v>
      </c>
    </row>
    <row r="235" spans="1:8" ht="12.75">
      <c r="A235" s="17" t="s">
        <v>579</v>
      </c>
      <c r="B235" s="18" t="s">
        <v>328</v>
      </c>
      <c r="C235" s="17" t="s">
        <v>995</v>
      </c>
      <c r="D235" s="17" t="s">
        <v>956</v>
      </c>
      <c r="E235" s="17" t="s">
        <v>338</v>
      </c>
      <c r="F235" s="17" t="s">
        <v>327</v>
      </c>
      <c r="G235" s="19">
        <v>24060.708</v>
      </c>
      <c r="H235" s="19">
        <v>26609.708</v>
      </c>
    </row>
    <row r="236" spans="1:8" ht="25.5">
      <c r="A236" s="17" t="s">
        <v>580</v>
      </c>
      <c r="B236" s="18" t="s">
        <v>959</v>
      </c>
      <c r="C236" s="17" t="s">
        <v>995</v>
      </c>
      <c r="D236" s="17" t="s">
        <v>956</v>
      </c>
      <c r="E236" s="17" t="s">
        <v>22</v>
      </c>
      <c r="F236" s="17"/>
      <c r="G236" s="19">
        <f>G237</f>
        <v>32988.552</v>
      </c>
      <c r="H236" s="19">
        <f>H237</f>
        <v>32988.552</v>
      </c>
    </row>
    <row r="237" spans="1:8" ht="12.75">
      <c r="A237" s="17" t="s">
        <v>581</v>
      </c>
      <c r="B237" s="18" t="s">
        <v>961</v>
      </c>
      <c r="C237" s="17" t="s">
        <v>995</v>
      </c>
      <c r="D237" s="17" t="s">
        <v>956</v>
      </c>
      <c r="E237" s="17" t="s">
        <v>22</v>
      </c>
      <c r="F237" s="17" t="s">
        <v>962</v>
      </c>
      <c r="G237" s="19">
        <v>32988.552</v>
      </c>
      <c r="H237" s="19">
        <v>32988.552</v>
      </c>
    </row>
    <row r="238" spans="1:8" ht="12.75">
      <c r="A238" s="17" t="s">
        <v>582</v>
      </c>
      <c r="B238" s="18" t="s">
        <v>957</v>
      </c>
      <c r="C238" s="17" t="s">
        <v>995</v>
      </c>
      <c r="D238" s="17" t="s">
        <v>956</v>
      </c>
      <c r="E238" s="17" t="s">
        <v>958</v>
      </c>
      <c r="F238" s="17" t="s">
        <v>813</v>
      </c>
      <c r="G238" s="19">
        <f>G239</f>
        <v>21385.866</v>
      </c>
      <c r="H238" s="19">
        <f>H239</f>
        <v>21385.866</v>
      </c>
    </row>
    <row r="239" spans="1:8" ht="25.5">
      <c r="A239" s="17" t="s">
        <v>583</v>
      </c>
      <c r="B239" s="18" t="s">
        <v>959</v>
      </c>
      <c r="C239" s="17" t="s">
        <v>995</v>
      </c>
      <c r="D239" s="17" t="s">
        <v>956</v>
      </c>
      <c r="E239" s="17" t="s">
        <v>960</v>
      </c>
      <c r="F239" s="17" t="s">
        <v>813</v>
      </c>
      <c r="G239" s="19">
        <f>G240</f>
        <v>21385.866</v>
      </c>
      <c r="H239" s="19">
        <f>H240</f>
        <v>21385.866</v>
      </c>
    </row>
    <row r="240" spans="1:8" ht="12.75">
      <c r="A240" s="17" t="s">
        <v>584</v>
      </c>
      <c r="B240" s="18" t="s">
        <v>961</v>
      </c>
      <c r="C240" s="17" t="s">
        <v>995</v>
      </c>
      <c r="D240" s="17" t="s">
        <v>956</v>
      </c>
      <c r="E240" s="17" t="s">
        <v>960</v>
      </c>
      <c r="F240" s="17" t="s">
        <v>962</v>
      </c>
      <c r="G240" s="19">
        <v>21385.866</v>
      </c>
      <c r="H240" s="19">
        <v>21385.866</v>
      </c>
    </row>
    <row r="241" spans="1:8" ht="17.25" customHeight="1">
      <c r="A241" s="17" t="s">
        <v>585</v>
      </c>
      <c r="B241" s="18" t="s">
        <v>896</v>
      </c>
      <c r="C241" s="17" t="s">
        <v>995</v>
      </c>
      <c r="D241" s="17" t="s">
        <v>956</v>
      </c>
      <c r="E241" s="17" t="s">
        <v>897</v>
      </c>
      <c r="F241" s="17" t="s">
        <v>813</v>
      </c>
      <c r="G241" s="19">
        <f>G242</f>
        <v>308.6</v>
      </c>
      <c r="H241" s="19">
        <f>H242</f>
        <v>308.6</v>
      </c>
    </row>
    <row r="242" spans="1:8" ht="25.5">
      <c r="A242" s="17" t="s">
        <v>586</v>
      </c>
      <c r="B242" s="18" t="s">
        <v>23</v>
      </c>
      <c r="C242" s="17" t="s">
        <v>995</v>
      </c>
      <c r="D242" s="17" t="s">
        <v>956</v>
      </c>
      <c r="E242" s="17" t="s">
        <v>24</v>
      </c>
      <c r="F242" s="17" t="s">
        <v>813</v>
      </c>
      <c r="G242" s="19">
        <f>G243</f>
        <v>308.6</v>
      </c>
      <c r="H242" s="19">
        <f>H243</f>
        <v>308.6</v>
      </c>
    </row>
    <row r="243" spans="1:8" ht="38.25">
      <c r="A243" s="17" t="s">
        <v>587</v>
      </c>
      <c r="B243" s="18" t="s">
        <v>25</v>
      </c>
      <c r="C243" s="17" t="s">
        <v>995</v>
      </c>
      <c r="D243" s="17" t="s">
        <v>956</v>
      </c>
      <c r="E243" s="17" t="s">
        <v>26</v>
      </c>
      <c r="F243" s="17" t="s">
        <v>813</v>
      </c>
      <c r="G243" s="19">
        <f>G244+G245</f>
        <v>308.6</v>
      </c>
      <c r="H243" s="19">
        <f>H244+H245</f>
        <v>308.6</v>
      </c>
    </row>
    <row r="244" spans="1:8" ht="12.75">
      <c r="A244" s="17" t="s">
        <v>588</v>
      </c>
      <c r="B244" s="18" t="s">
        <v>961</v>
      </c>
      <c r="C244" s="17" t="s">
        <v>995</v>
      </c>
      <c r="D244" s="17" t="s">
        <v>956</v>
      </c>
      <c r="E244" s="17" t="s">
        <v>26</v>
      </c>
      <c r="F244" s="17" t="s">
        <v>962</v>
      </c>
      <c r="G244" s="19">
        <v>142.204</v>
      </c>
      <c r="H244" s="19">
        <v>142.204</v>
      </c>
    </row>
    <row r="245" spans="1:8" ht="12.75">
      <c r="A245" s="17" t="s">
        <v>589</v>
      </c>
      <c r="B245" s="18" t="s">
        <v>328</v>
      </c>
      <c r="C245" s="17" t="s">
        <v>995</v>
      </c>
      <c r="D245" s="17" t="s">
        <v>956</v>
      </c>
      <c r="E245" s="17" t="s">
        <v>26</v>
      </c>
      <c r="F245" s="17" t="s">
        <v>327</v>
      </c>
      <c r="G245" s="19">
        <v>166.396</v>
      </c>
      <c r="H245" s="19">
        <v>166.396</v>
      </c>
    </row>
    <row r="246" spans="1:8" ht="12.75">
      <c r="A246" s="17" t="s">
        <v>590</v>
      </c>
      <c r="B246" s="18" t="s">
        <v>926</v>
      </c>
      <c r="C246" s="17" t="s">
        <v>995</v>
      </c>
      <c r="D246" s="17" t="s">
        <v>956</v>
      </c>
      <c r="E246" s="17" t="s">
        <v>927</v>
      </c>
      <c r="F246" s="17"/>
      <c r="G246" s="19">
        <f>G247</f>
        <v>3000</v>
      </c>
      <c r="H246" s="19">
        <f>H247</f>
        <v>0</v>
      </c>
    </row>
    <row r="247" spans="1:8" ht="38.25">
      <c r="A247" s="17" t="s">
        <v>591</v>
      </c>
      <c r="B247" s="18" t="s">
        <v>356</v>
      </c>
      <c r="C247" s="17" t="s">
        <v>995</v>
      </c>
      <c r="D247" s="17" t="s">
        <v>956</v>
      </c>
      <c r="E247" s="17" t="s">
        <v>39</v>
      </c>
      <c r="F247" s="17"/>
      <c r="G247" s="19">
        <f>G248+G249</f>
        <v>3000</v>
      </c>
      <c r="H247" s="19">
        <f>H248</f>
        <v>0</v>
      </c>
    </row>
    <row r="248" spans="1:8" ht="12.75">
      <c r="A248" s="17" t="s">
        <v>592</v>
      </c>
      <c r="B248" s="18" t="s">
        <v>961</v>
      </c>
      <c r="C248" s="17" t="s">
        <v>995</v>
      </c>
      <c r="D248" s="17" t="s">
        <v>956</v>
      </c>
      <c r="E248" s="17" t="s">
        <v>39</v>
      </c>
      <c r="F248" s="17" t="s">
        <v>962</v>
      </c>
      <c r="G248" s="19">
        <v>922</v>
      </c>
      <c r="H248" s="19"/>
    </row>
    <row r="249" spans="1:8" ht="12.75">
      <c r="A249" s="17" t="s">
        <v>593</v>
      </c>
      <c r="B249" s="18" t="s">
        <v>961</v>
      </c>
      <c r="C249" s="17" t="s">
        <v>995</v>
      </c>
      <c r="D249" s="17" t="s">
        <v>956</v>
      </c>
      <c r="E249" s="17" t="s">
        <v>39</v>
      </c>
      <c r="F249" s="17" t="s">
        <v>327</v>
      </c>
      <c r="G249" s="19">
        <v>2078</v>
      </c>
      <c r="H249" s="19"/>
    </row>
    <row r="250" spans="1:8" ht="25.5">
      <c r="A250" s="17" t="s">
        <v>594</v>
      </c>
      <c r="B250" s="18" t="s">
        <v>837</v>
      </c>
      <c r="C250" s="17" t="s">
        <v>995</v>
      </c>
      <c r="D250" s="17" t="s">
        <v>956</v>
      </c>
      <c r="E250" s="17" t="s">
        <v>838</v>
      </c>
      <c r="F250" s="17" t="s">
        <v>813</v>
      </c>
      <c r="G250" s="19">
        <f>G251</f>
        <v>242353.40000000002</v>
      </c>
      <c r="H250" s="19">
        <f>H251</f>
        <v>242803.6</v>
      </c>
    </row>
    <row r="251" spans="1:8" ht="82.5" customHeight="1">
      <c r="A251" s="17" t="s">
        <v>595</v>
      </c>
      <c r="B251" s="18" t="s">
        <v>231</v>
      </c>
      <c r="C251" s="17" t="s">
        <v>995</v>
      </c>
      <c r="D251" s="17" t="s">
        <v>956</v>
      </c>
      <c r="E251" s="17" t="s">
        <v>27</v>
      </c>
      <c r="F251" s="17" t="s">
        <v>813</v>
      </c>
      <c r="G251" s="19">
        <f>G252+G253</f>
        <v>242353.40000000002</v>
      </c>
      <c r="H251" s="19">
        <f>H252+H253</f>
        <v>242803.6</v>
      </c>
    </row>
    <row r="252" spans="1:8" ht="12.75">
      <c r="A252" s="17" t="s">
        <v>596</v>
      </c>
      <c r="B252" s="18" t="s">
        <v>961</v>
      </c>
      <c r="C252" s="17" t="s">
        <v>995</v>
      </c>
      <c r="D252" s="17" t="s">
        <v>956</v>
      </c>
      <c r="E252" s="17" t="s">
        <v>27</v>
      </c>
      <c r="F252" s="17" t="s">
        <v>962</v>
      </c>
      <c r="G252" s="19">
        <v>124399.96</v>
      </c>
      <c r="H252" s="19">
        <v>124756</v>
      </c>
    </row>
    <row r="253" spans="1:8" ht="12.75">
      <c r="A253" s="17" t="s">
        <v>253</v>
      </c>
      <c r="B253" s="18" t="s">
        <v>328</v>
      </c>
      <c r="C253" s="17" t="s">
        <v>995</v>
      </c>
      <c r="D253" s="17" t="s">
        <v>956</v>
      </c>
      <c r="E253" s="17" t="s">
        <v>27</v>
      </c>
      <c r="F253" s="17" t="s">
        <v>327</v>
      </c>
      <c r="G253" s="19">
        <v>117953.44</v>
      </c>
      <c r="H253" s="19">
        <v>118047.6</v>
      </c>
    </row>
    <row r="254" spans="1:8" ht="12.75">
      <c r="A254" s="17" t="s">
        <v>254</v>
      </c>
      <c r="B254" s="18" t="s">
        <v>963</v>
      </c>
      <c r="C254" s="17" t="s">
        <v>995</v>
      </c>
      <c r="D254" s="17" t="s">
        <v>964</v>
      </c>
      <c r="E254" s="17" t="s">
        <v>813</v>
      </c>
      <c r="F254" s="17" t="s">
        <v>813</v>
      </c>
      <c r="G254" s="19">
        <f>G255</f>
        <v>4377.799999999999</v>
      </c>
      <c r="H254" s="19">
        <f>H255</f>
        <v>4596.2</v>
      </c>
    </row>
    <row r="255" spans="1:8" ht="25.5">
      <c r="A255" s="17" t="s">
        <v>597</v>
      </c>
      <c r="B255" s="18" t="s">
        <v>28</v>
      </c>
      <c r="C255" s="17" t="s">
        <v>995</v>
      </c>
      <c r="D255" s="17" t="s">
        <v>964</v>
      </c>
      <c r="E255" s="17" t="s">
        <v>29</v>
      </c>
      <c r="F255" s="17" t="s">
        <v>813</v>
      </c>
      <c r="G255" s="19">
        <f>G256</f>
        <v>4377.799999999999</v>
      </c>
      <c r="H255" s="19">
        <f>H256</f>
        <v>4596.2</v>
      </c>
    </row>
    <row r="256" spans="1:8" ht="12.75">
      <c r="A256" s="17" t="s">
        <v>598</v>
      </c>
      <c r="B256" s="18" t="s">
        <v>30</v>
      </c>
      <c r="C256" s="17" t="s">
        <v>995</v>
      </c>
      <c r="D256" s="17" t="s">
        <v>964</v>
      </c>
      <c r="E256" s="17" t="s">
        <v>31</v>
      </c>
      <c r="F256" s="17" t="s">
        <v>813</v>
      </c>
      <c r="G256" s="19">
        <f>G257+G259</f>
        <v>4377.799999999999</v>
      </c>
      <c r="H256" s="19">
        <f>H257+H259</f>
        <v>4596.2</v>
      </c>
    </row>
    <row r="257" spans="1:8" ht="63.75">
      <c r="A257" s="17" t="s">
        <v>599</v>
      </c>
      <c r="B257" s="18" t="s">
        <v>32</v>
      </c>
      <c r="C257" s="17" t="s">
        <v>995</v>
      </c>
      <c r="D257" s="17" t="s">
        <v>964</v>
      </c>
      <c r="E257" s="17" t="s">
        <v>33</v>
      </c>
      <c r="F257" s="17" t="s">
        <v>813</v>
      </c>
      <c r="G257" s="19">
        <f>G258</f>
        <v>2150.1</v>
      </c>
      <c r="H257" s="19">
        <f>H258</f>
        <v>2257.6</v>
      </c>
    </row>
    <row r="258" spans="1:8" ht="12.75">
      <c r="A258" s="17" t="s">
        <v>600</v>
      </c>
      <c r="B258" s="18" t="s">
        <v>961</v>
      </c>
      <c r="C258" s="17" t="s">
        <v>995</v>
      </c>
      <c r="D258" s="17" t="s">
        <v>964</v>
      </c>
      <c r="E258" s="17" t="s">
        <v>33</v>
      </c>
      <c r="F258" s="17" t="s">
        <v>962</v>
      </c>
      <c r="G258" s="19">
        <v>2150.1</v>
      </c>
      <c r="H258" s="19">
        <v>2257.6</v>
      </c>
    </row>
    <row r="259" spans="1:8" ht="76.5">
      <c r="A259" s="17" t="s">
        <v>601</v>
      </c>
      <c r="B259" s="18" t="s">
        <v>34</v>
      </c>
      <c r="C259" s="17" t="s">
        <v>995</v>
      </c>
      <c r="D259" s="17" t="s">
        <v>964</v>
      </c>
      <c r="E259" s="17" t="s">
        <v>35</v>
      </c>
      <c r="F259" s="17" t="s">
        <v>813</v>
      </c>
      <c r="G259" s="19">
        <f>G260</f>
        <v>2227.7</v>
      </c>
      <c r="H259" s="19">
        <f>H260</f>
        <v>2338.6</v>
      </c>
    </row>
    <row r="260" spans="1:8" ht="25.5">
      <c r="A260" s="17" t="s">
        <v>602</v>
      </c>
      <c r="B260" s="18" t="s">
        <v>823</v>
      </c>
      <c r="C260" s="17" t="s">
        <v>995</v>
      </c>
      <c r="D260" s="17" t="s">
        <v>964</v>
      </c>
      <c r="E260" s="17" t="s">
        <v>35</v>
      </c>
      <c r="F260" s="17" t="s">
        <v>824</v>
      </c>
      <c r="G260" s="19">
        <v>2227.7</v>
      </c>
      <c r="H260" s="19">
        <v>2338.6</v>
      </c>
    </row>
    <row r="261" spans="1:8" ht="12.75">
      <c r="A261" s="17" t="s">
        <v>603</v>
      </c>
      <c r="B261" s="18" t="s">
        <v>37</v>
      </c>
      <c r="C261" s="17" t="s">
        <v>995</v>
      </c>
      <c r="D261" s="17" t="s">
        <v>38</v>
      </c>
      <c r="E261" s="17" t="s">
        <v>813</v>
      </c>
      <c r="F261" s="17" t="s">
        <v>813</v>
      </c>
      <c r="G261" s="19">
        <f>G262+G266+G269+G272</f>
        <v>24256.900999999998</v>
      </c>
      <c r="H261" s="19">
        <f>H262+H266+H269+H272</f>
        <v>24271.700999999997</v>
      </c>
    </row>
    <row r="262" spans="1:8" ht="51">
      <c r="A262" s="17" t="s">
        <v>604</v>
      </c>
      <c r="B262" s="18" t="s">
        <v>817</v>
      </c>
      <c r="C262" s="17" t="s">
        <v>995</v>
      </c>
      <c r="D262" s="17" t="s">
        <v>38</v>
      </c>
      <c r="E262" s="17" t="s">
        <v>818</v>
      </c>
      <c r="F262" s="17" t="s">
        <v>813</v>
      </c>
      <c r="G262" s="19">
        <f aca="true" t="shared" si="20" ref="G262:H264">G263</f>
        <v>4476.869</v>
      </c>
      <c r="H262" s="19">
        <f t="shared" si="20"/>
        <v>4476.869</v>
      </c>
    </row>
    <row r="263" spans="1:8" ht="12.75">
      <c r="A263" s="17" t="s">
        <v>605</v>
      </c>
      <c r="B263" s="18" t="s">
        <v>819</v>
      </c>
      <c r="C263" s="17" t="s">
        <v>995</v>
      </c>
      <c r="D263" s="17" t="s">
        <v>38</v>
      </c>
      <c r="E263" s="17" t="s">
        <v>820</v>
      </c>
      <c r="F263" s="17" t="s">
        <v>813</v>
      </c>
      <c r="G263" s="19">
        <f t="shared" si="20"/>
        <v>4476.869</v>
      </c>
      <c r="H263" s="19">
        <f t="shared" si="20"/>
        <v>4476.869</v>
      </c>
    </row>
    <row r="264" spans="1:8" ht="12.75">
      <c r="A264" s="17" t="s">
        <v>606</v>
      </c>
      <c r="B264" s="18" t="s">
        <v>821</v>
      </c>
      <c r="C264" s="17" t="s">
        <v>995</v>
      </c>
      <c r="D264" s="17" t="s">
        <v>38</v>
      </c>
      <c r="E264" s="17" t="s">
        <v>822</v>
      </c>
      <c r="F264" s="17" t="s">
        <v>813</v>
      </c>
      <c r="G264" s="19">
        <f t="shared" si="20"/>
        <v>4476.869</v>
      </c>
      <c r="H264" s="19">
        <f t="shared" si="20"/>
        <v>4476.869</v>
      </c>
    </row>
    <row r="265" spans="1:8" ht="25.5">
      <c r="A265" s="17" t="s">
        <v>607</v>
      </c>
      <c r="B265" s="18" t="s">
        <v>823</v>
      </c>
      <c r="C265" s="17" t="s">
        <v>995</v>
      </c>
      <c r="D265" s="17" t="s">
        <v>38</v>
      </c>
      <c r="E265" s="17" t="s">
        <v>822</v>
      </c>
      <c r="F265" s="17" t="s">
        <v>824</v>
      </c>
      <c r="G265" s="19">
        <v>4476.869</v>
      </c>
      <c r="H265" s="19">
        <v>4476.869</v>
      </c>
    </row>
    <row r="266" spans="1:8" ht="63.75">
      <c r="A266" s="17" t="s">
        <v>608</v>
      </c>
      <c r="B266" s="18" t="s">
        <v>984</v>
      </c>
      <c r="C266" s="17" t="s">
        <v>995</v>
      </c>
      <c r="D266" s="17" t="s">
        <v>38</v>
      </c>
      <c r="E266" s="17" t="s">
        <v>985</v>
      </c>
      <c r="F266" s="17" t="s">
        <v>813</v>
      </c>
      <c r="G266" s="19">
        <f>G267</f>
        <v>17991.332</v>
      </c>
      <c r="H266" s="19">
        <f>H267</f>
        <v>17991.332</v>
      </c>
    </row>
    <row r="267" spans="1:8" ht="25.5">
      <c r="A267" s="17" t="s">
        <v>609</v>
      </c>
      <c r="B267" s="18" t="s">
        <v>959</v>
      </c>
      <c r="C267" s="17" t="s">
        <v>995</v>
      </c>
      <c r="D267" s="17" t="s">
        <v>38</v>
      </c>
      <c r="E267" s="17" t="s">
        <v>986</v>
      </c>
      <c r="F267" s="17" t="s">
        <v>813</v>
      </c>
      <c r="G267" s="19">
        <f>G268</f>
        <v>17991.332</v>
      </c>
      <c r="H267" s="19">
        <f>H268</f>
        <v>17991.332</v>
      </c>
    </row>
    <row r="268" spans="1:8" ht="12.75">
      <c r="A268" s="17" t="s">
        <v>189</v>
      </c>
      <c r="B268" s="18" t="s">
        <v>961</v>
      </c>
      <c r="C268" s="17" t="s">
        <v>995</v>
      </c>
      <c r="D268" s="17" t="s">
        <v>38</v>
      </c>
      <c r="E268" s="17" t="s">
        <v>986</v>
      </c>
      <c r="F268" s="17" t="s">
        <v>962</v>
      </c>
      <c r="G268" s="19">
        <v>17991.332</v>
      </c>
      <c r="H268" s="19">
        <v>17991.332</v>
      </c>
    </row>
    <row r="269" spans="1:8" ht="12.75">
      <c r="A269" s="17" t="s">
        <v>190</v>
      </c>
      <c r="B269" s="18" t="s">
        <v>926</v>
      </c>
      <c r="C269" s="17" t="s">
        <v>995</v>
      </c>
      <c r="D269" s="17" t="s">
        <v>38</v>
      </c>
      <c r="E269" s="17" t="s">
        <v>927</v>
      </c>
      <c r="F269" s="17" t="s">
        <v>813</v>
      </c>
      <c r="G269" s="19">
        <f>G270</f>
        <v>265</v>
      </c>
      <c r="H269" s="19">
        <f>H270</f>
        <v>265</v>
      </c>
    </row>
    <row r="270" spans="1:8" ht="38.25">
      <c r="A270" s="17" t="s">
        <v>191</v>
      </c>
      <c r="B270" s="18" t="s">
        <v>775</v>
      </c>
      <c r="C270" s="17" t="s">
        <v>995</v>
      </c>
      <c r="D270" s="17" t="s">
        <v>38</v>
      </c>
      <c r="E270" s="17" t="s">
        <v>774</v>
      </c>
      <c r="F270" s="17"/>
      <c r="G270" s="19">
        <f>G271</f>
        <v>265</v>
      </c>
      <c r="H270" s="19">
        <f>H271</f>
        <v>265</v>
      </c>
    </row>
    <row r="271" spans="1:8" ht="25.5">
      <c r="A271" s="17" t="s">
        <v>192</v>
      </c>
      <c r="B271" s="18" t="s">
        <v>823</v>
      </c>
      <c r="C271" s="17" t="s">
        <v>995</v>
      </c>
      <c r="D271" s="17" t="s">
        <v>38</v>
      </c>
      <c r="E271" s="17" t="s">
        <v>774</v>
      </c>
      <c r="F271" s="17" t="s">
        <v>824</v>
      </c>
      <c r="G271" s="19">
        <v>265</v>
      </c>
      <c r="H271" s="19">
        <v>265</v>
      </c>
    </row>
    <row r="272" spans="1:8" ht="25.5">
      <c r="A272" s="17" t="s">
        <v>193</v>
      </c>
      <c r="B272" s="18" t="s">
        <v>837</v>
      </c>
      <c r="C272" s="17" t="s">
        <v>995</v>
      </c>
      <c r="D272" s="17" t="s">
        <v>38</v>
      </c>
      <c r="E272" s="17" t="s">
        <v>838</v>
      </c>
      <c r="F272" s="17" t="s">
        <v>813</v>
      </c>
      <c r="G272" s="19">
        <f>G273</f>
        <v>1523.7</v>
      </c>
      <c r="H272" s="19">
        <f>H273</f>
        <v>1538.5</v>
      </c>
    </row>
    <row r="273" spans="1:8" ht="45.75" customHeight="1">
      <c r="A273" s="17" t="s">
        <v>194</v>
      </c>
      <c r="B273" s="18" t="s">
        <v>357</v>
      </c>
      <c r="C273" s="17" t="s">
        <v>995</v>
      </c>
      <c r="D273" s="17" t="s">
        <v>38</v>
      </c>
      <c r="E273" s="17" t="s">
        <v>41</v>
      </c>
      <c r="F273" s="17" t="s">
        <v>813</v>
      </c>
      <c r="G273" s="19">
        <f>G274</f>
        <v>1523.7</v>
      </c>
      <c r="H273" s="19">
        <f>H274</f>
        <v>1538.5</v>
      </c>
    </row>
    <row r="274" spans="1:8" ht="25.5">
      <c r="A274" s="17" t="s">
        <v>702</v>
      </c>
      <c r="B274" s="18" t="s">
        <v>823</v>
      </c>
      <c r="C274" s="17" t="s">
        <v>995</v>
      </c>
      <c r="D274" s="17" t="s">
        <v>38</v>
      </c>
      <c r="E274" s="17" t="s">
        <v>41</v>
      </c>
      <c r="F274" s="17" t="s">
        <v>824</v>
      </c>
      <c r="G274" s="19">
        <v>1523.7</v>
      </c>
      <c r="H274" s="19">
        <v>1538.5</v>
      </c>
    </row>
    <row r="275" spans="1:8" ht="12.75">
      <c r="A275" s="17" t="s">
        <v>703</v>
      </c>
      <c r="B275" s="18" t="s">
        <v>831</v>
      </c>
      <c r="C275" s="17" t="s">
        <v>995</v>
      </c>
      <c r="D275" s="17" t="s">
        <v>832</v>
      </c>
      <c r="E275" s="17" t="s">
        <v>813</v>
      </c>
      <c r="F275" s="17" t="s">
        <v>813</v>
      </c>
      <c r="G275" s="19">
        <f>G276+G281</f>
        <v>18074.4</v>
      </c>
      <c r="H275" s="19">
        <f>H276+H281</f>
        <v>18978.2</v>
      </c>
    </row>
    <row r="276" spans="1:8" ht="12.75">
      <c r="A276" s="17" t="s">
        <v>704</v>
      </c>
      <c r="B276" s="18" t="s">
        <v>835</v>
      </c>
      <c r="C276" s="17" t="s">
        <v>995</v>
      </c>
      <c r="D276" s="17" t="s">
        <v>836</v>
      </c>
      <c r="E276" s="17" t="s">
        <v>813</v>
      </c>
      <c r="F276" s="17" t="s">
        <v>813</v>
      </c>
      <c r="G276" s="19">
        <f>G277</f>
        <v>14001.4</v>
      </c>
      <c r="H276" s="19">
        <f>H277</f>
        <v>14701.5</v>
      </c>
    </row>
    <row r="277" spans="1:8" ht="25.5">
      <c r="A277" s="17" t="s">
        <v>705</v>
      </c>
      <c r="B277" s="18" t="s">
        <v>837</v>
      </c>
      <c r="C277" s="17" t="s">
        <v>995</v>
      </c>
      <c r="D277" s="17" t="s">
        <v>836</v>
      </c>
      <c r="E277" s="17" t="s">
        <v>838</v>
      </c>
      <c r="F277" s="17" t="s">
        <v>813</v>
      </c>
      <c r="G277" s="19">
        <f>G278</f>
        <v>14001.4</v>
      </c>
      <c r="H277" s="19">
        <f>H278</f>
        <v>14701.5</v>
      </c>
    </row>
    <row r="278" spans="1:8" ht="51">
      <c r="A278" s="17" t="s">
        <v>706</v>
      </c>
      <c r="B278" s="18" t="s">
        <v>6</v>
      </c>
      <c r="C278" s="17" t="s">
        <v>995</v>
      </c>
      <c r="D278" s="17" t="s">
        <v>836</v>
      </c>
      <c r="E278" s="17" t="s">
        <v>43</v>
      </c>
      <c r="F278" s="17" t="s">
        <v>813</v>
      </c>
      <c r="G278" s="19">
        <f>G279+G280</f>
        <v>14001.4</v>
      </c>
      <c r="H278" s="19">
        <f>H279+H280</f>
        <v>14701.5</v>
      </c>
    </row>
    <row r="279" spans="1:8" ht="12.75">
      <c r="A279" s="17" t="s">
        <v>707</v>
      </c>
      <c r="B279" s="18" t="s">
        <v>961</v>
      </c>
      <c r="C279" s="17" t="s">
        <v>995</v>
      </c>
      <c r="D279" s="17" t="s">
        <v>836</v>
      </c>
      <c r="E279" s="17" t="s">
        <v>43</v>
      </c>
      <c r="F279" s="17" t="s">
        <v>962</v>
      </c>
      <c r="G279" s="19">
        <v>7962.92</v>
      </c>
      <c r="H279" s="19">
        <v>8361.1</v>
      </c>
    </row>
    <row r="280" spans="1:8" ht="12.75">
      <c r="A280" s="17" t="s">
        <v>708</v>
      </c>
      <c r="B280" s="18" t="s">
        <v>328</v>
      </c>
      <c r="C280" s="17" t="s">
        <v>995</v>
      </c>
      <c r="D280" s="17" t="s">
        <v>836</v>
      </c>
      <c r="E280" s="17" t="s">
        <v>43</v>
      </c>
      <c r="F280" s="17" t="s">
        <v>327</v>
      </c>
      <c r="G280" s="19">
        <v>6038.48</v>
      </c>
      <c r="H280" s="19">
        <v>6340.4</v>
      </c>
    </row>
    <row r="281" spans="1:8" ht="12.75">
      <c r="A281" s="17" t="s">
        <v>195</v>
      </c>
      <c r="B281" s="18" t="s">
        <v>44</v>
      </c>
      <c r="C281" s="17" t="s">
        <v>995</v>
      </c>
      <c r="D281" s="17" t="s">
        <v>45</v>
      </c>
      <c r="E281" s="17" t="s">
        <v>813</v>
      </c>
      <c r="F281" s="17" t="s">
        <v>813</v>
      </c>
      <c r="G281" s="19">
        <f>G282</f>
        <v>4073</v>
      </c>
      <c r="H281" s="19">
        <f>H282</f>
        <v>4276.7</v>
      </c>
    </row>
    <row r="282" spans="1:8" ht="25.5">
      <c r="A282" s="17" t="s">
        <v>196</v>
      </c>
      <c r="B282" s="18" t="s">
        <v>896</v>
      </c>
      <c r="C282" s="17" t="s">
        <v>995</v>
      </c>
      <c r="D282" s="17" t="s">
        <v>45</v>
      </c>
      <c r="E282" s="17" t="s">
        <v>897</v>
      </c>
      <c r="F282" s="17" t="s">
        <v>813</v>
      </c>
      <c r="G282" s="19">
        <f>G284+G286</f>
        <v>4073</v>
      </c>
      <c r="H282" s="19">
        <f>H284+H286</f>
        <v>4276.7</v>
      </c>
    </row>
    <row r="283" spans="1:8" ht="63.75">
      <c r="A283" s="17" t="s">
        <v>197</v>
      </c>
      <c r="B283" s="18" t="s">
        <v>359</v>
      </c>
      <c r="C283" s="17" t="s">
        <v>995</v>
      </c>
      <c r="D283" s="17" t="s">
        <v>45</v>
      </c>
      <c r="E283" s="17" t="s">
        <v>358</v>
      </c>
      <c r="F283" s="17"/>
      <c r="G283" s="19">
        <f>G284+G286</f>
        <v>4073</v>
      </c>
      <c r="H283" s="19">
        <f>H284+H286</f>
        <v>4276.7</v>
      </c>
    </row>
    <row r="284" spans="1:8" ht="76.5">
      <c r="A284" s="17" t="s">
        <v>198</v>
      </c>
      <c r="B284" s="18" t="s">
        <v>47</v>
      </c>
      <c r="C284" s="17" t="s">
        <v>995</v>
      </c>
      <c r="D284" s="17" t="s">
        <v>45</v>
      </c>
      <c r="E284" s="17" t="s">
        <v>48</v>
      </c>
      <c r="F284" s="17" t="s">
        <v>813</v>
      </c>
      <c r="G284" s="19">
        <f>G285</f>
        <v>3993.1</v>
      </c>
      <c r="H284" s="19">
        <f>H285</f>
        <v>4192.8</v>
      </c>
    </row>
    <row r="285" spans="1:8" ht="12.75">
      <c r="A285" s="17" t="s">
        <v>199</v>
      </c>
      <c r="B285" s="18" t="s">
        <v>839</v>
      </c>
      <c r="C285" s="17" t="s">
        <v>995</v>
      </c>
      <c r="D285" s="17" t="s">
        <v>45</v>
      </c>
      <c r="E285" s="17" t="s">
        <v>48</v>
      </c>
      <c r="F285" s="17" t="s">
        <v>840</v>
      </c>
      <c r="G285" s="19">
        <v>3993.1</v>
      </c>
      <c r="H285" s="19">
        <v>4192.8</v>
      </c>
    </row>
    <row r="286" spans="1:8" ht="76.5">
      <c r="A286" s="17" t="s">
        <v>200</v>
      </c>
      <c r="B286" s="18" t="s">
        <v>49</v>
      </c>
      <c r="C286" s="17" t="s">
        <v>995</v>
      </c>
      <c r="D286" s="17" t="s">
        <v>45</v>
      </c>
      <c r="E286" s="17" t="s">
        <v>50</v>
      </c>
      <c r="F286" s="17" t="s">
        <v>813</v>
      </c>
      <c r="G286" s="19">
        <f>G287</f>
        <v>79.9</v>
      </c>
      <c r="H286" s="19">
        <f>H287</f>
        <v>83.9</v>
      </c>
    </row>
    <row r="287" spans="1:8" ht="12.75">
      <c r="A287" s="17" t="s">
        <v>709</v>
      </c>
      <c r="B287" s="18" t="s">
        <v>839</v>
      </c>
      <c r="C287" s="17" t="s">
        <v>995</v>
      </c>
      <c r="D287" s="17" t="s">
        <v>45</v>
      </c>
      <c r="E287" s="17" t="s">
        <v>50</v>
      </c>
      <c r="F287" s="17" t="s">
        <v>840</v>
      </c>
      <c r="G287" s="19">
        <v>79.9</v>
      </c>
      <c r="H287" s="19">
        <v>83.9</v>
      </c>
    </row>
    <row r="288" spans="1:8" ht="12.75">
      <c r="A288" s="17" t="s">
        <v>710</v>
      </c>
      <c r="B288" s="20" t="s">
        <v>52</v>
      </c>
      <c r="C288" s="17" t="s">
        <v>51</v>
      </c>
      <c r="D288" s="17" t="s">
        <v>813</v>
      </c>
      <c r="E288" s="17" t="s">
        <v>813</v>
      </c>
      <c r="F288" s="17" t="s">
        <v>813</v>
      </c>
      <c r="G288" s="21">
        <f>G289</f>
        <v>2565.933</v>
      </c>
      <c r="H288" s="21">
        <f>H289</f>
        <v>2565.933</v>
      </c>
    </row>
    <row r="289" spans="1:8" ht="12.75">
      <c r="A289" s="17" t="s">
        <v>711</v>
      </c>
      <c r="B289" s="18" t="s">
        <v>814</v>
      </c>
      <c r="C289" s="17" t="s">
        <v>51</v>
      </c>
      <c r="D289" s="17" t="s">
        <v>815</v>
      </c>
      <c r="E289" s="17" t="s">
        <v>813</v>
      </c>
      <c r="F289" s="17" t="s">
        <v>813</v>
      </c>
      <c r="G289" s="19">
        <f>G290+G294</f>
        <v>2565.933</v>
      </c>
      <c r="H289" s="19">
        <f>H290+H294</f>
        <v>2565.933</v>
      </c>
    </row>
    <row r="290" spans="1:8" ht="38.25">
      <c r="A290" s="17" t="s">
        <v>712</v>
      </c>
      <c r="B290" s="18" t="s">
        <v>370</v>
      </c>
      <c r="C290" s="17" t="s">
        <v>51</v>
      </c>
      <c r="D290" s="17" t="s">
        <v>368</v>
      </c>
      <c r="E290" s="17"/>
      <c r="F290" s="17"/>
      <c r="G290" s="19">
        <f>G291</f>
        <v>1017.435</v>
      </c>
      <c r="H290" s="19">
        <f aca="true" t="shared" si="21" ref="G290:H292">H291</f>
        <v>1017.435</v>
      </c>
    </row>
    <row r="291" spans="1:8" ht="51">
      <c r="A291" s="17" t="s">
        <v>713</v>
      </c>
      <c r="B291" s="18" t="s">
        <v>817</v>
      </c>
      <c r="C291" s="17" t="s">
        <v>51</v>
      </c>
      <c r="D291" s="17" t="s">
        <v>368</v>
      </c>
      <c r="E291" s="17" t="s">
        <v>818</v>
      </c>
      <c r="F291" s="17"/>
      <c r="G291" s="19">
        <f t="shared" si="21"/>
        <v>1017.435</v>
      </c>
      <c r="H291" s="19">
        <f t="shared" si="21"/>
        <v>1017.435</v>
      </c>
    </row>
    <row r="292" spans="1:8" ht="12.75">
      <c r="A292" s="17" t="s">
        <v>714</v>
      </c>
      <c r="B292" s="18" t="s">
        <v>371</v>
      </c>
      <c r="C292" s="17" t="s">
        <v>51</v>
      </c>
      <c r="D292" s="17" t="s">
        <v>368</v>
      </c>
      <c r="E292" s="17" t="s">
        <v>369</v>
      </c>
      <c r="F292" s="17"/>
      <c r="G292" s="19">
        <f t="shared" si="21"/>
        <v>1017.435</v>
      </c>
      <c r="H292" s="19">
        <f t="shared" si="21"/>
        <v>1017.435</v>
      </c>
    </row>
    <row r="293" spans="1:8" ht="25.5">
      <c r="A293" s="17" t="s">
        <v>715</v>
      </c>
      <c r="B293" s="18" t="s">
        <v>823</v>
      </c>
      <c r="C293" s="17" t="s">
        <v>51</v>
      </c>
      <c r="D293" s="17" t="s">
        <v>368</v>
      </c>
      <c r="E293" s="17" t="s">
        <v>369</v>
      </c>
      <c r="F293" s="17" t="s">
        <v>824</v>
      </c>
      <c r="G293" s="19">
        <v>1017.435</v>
      </c>
      <c r="H293" s="19">
        <v>1017.435</v>
      </c>
    </row>
    <row r="294" spans="1:8" ht="51">
      <c r="A294" s="17" t="s">
        <v>201</v>
      </c>
      <c r="B294" s="18" t="s">
        <v>53</v>
      </c>
      <c r="C294" s="17" t="s">
        <v>51</v>
      </c>
      <c r="D294" s="17" t="s">
        <v>54</v>
      </c>
      <c r="E294" s="17" t="s">
        <v>813</v>
      </c>
      <c r="F294" s="17" t="s">
        <v>813</v>
      </c>
      <c r="G294" s="19">
        <f aca="true" t="shared" si="22" ref="G294:H297">G295</f>
        <v>1548.498</v>
      </c>
      <c r="H294" s="19">
        <f t="shared" si="22"/>
        <v>1548.498</v>
      </c>
    </row>
    <row r="295" spans="1:8" ht="51">
      <c r="A295" s="17" t="s">
        <v>202</v>
      </c>
      <c r="B295" s="18" t="s">
        <v>817</v>
      </c>
      <c r="C295" s="17" t="s">
        <v>51</v>
      </c>
      <c r="D295" s="17" t="s">
        <v>54</v>
      </c>
      <c r="E295" s="17" t="s">
        <v>818</v>
      </c>
      <c r="F295" s="17" t="s">
        <v>813</v>
      </c>
      <c r="G295" s="19">
        <f t="shared" si="22"/>
        <v>1548.498</v>
      </c>
      <c r="H295" s="19">
        <f t="shared" si="22"/>
        <v>1548.498</v>
      </c>
    </row>
    <row r="296" spans="1:8" ht="12.75">
      <c r="A296" s="17" t="s">
        <v>203</v>
      </c>
      <c r="B296" s="18" t="s">
        <v>819</v>
      </c>
      <c r="C296" s="17" t="s">
        <v>51</v>
      </c>
      <c r="D296" s="17" t="s">
        <v>54</v>
      </c>
      <c r="E296" s="17" t="s">
        <v>820</v>
      </c>
      <c r="F296" s="17" t="s">
        <v>813</v>
      </c>
      <c r="G296" s="19">
        <f t="shared" si="22"/>
        <v>1548.498</v>
      </c>
      <c r="H296" s="19">
        <f t="shared" si="22"/>
        <v>1548.498</v>
      </c>
    </row>
    <row r="297" spans="1:8" ht="12.75">
      <c r="A297" s="17" t="s">
        <v>716</v>
      </c>
      <c r="B297" s="18" t="s">
        <v>821</v>
      </c>
      <c r="C297" s="17" t="s">
        <v>51</v>
      </c>
      <c r="D297" s="17" t="s">
        <v>54</v>
      </c>
      <c r="E297" s="17" t="s">
        <v>822</v>
      </c>
      <c r="F297" s="17" t="s">
        <v>813</v>
      </c>
      <c r="G297" s="19">
        <f t="shared" si="22"/>
        <v>1548.498</v>
      </c>
      <c r="H297" s="19">
        <f t="shared" si="22"/>
        <v>1548.498</v>
      </c>
    </row>
    <row r="298" spans="1:8" ht="25.5">
      <c r="A298" s="17" t="s">
        <v>717</v>
      </c>
      <c r="B298" s="18" t="s">
        <v>823</v>
      </c>
      <c r="C298" s="17" t="s">
        <v>51</v>
      </c>
      <c r="D298" s="17" t="s">
        <v>54</v>
      </c>
      <c r="E298" s="17" t="s">
        <v>822</v>
      </c>
      <c r="F298" s="17" t="s">
        <v>824</v>
      </c>
      <c r="G298" s="19">
        <v>1548.498</v>
      </c>
      <c r="H298" s="19">
        <v>1548.498</v>
      </c>
    </row>
    <row r="299" spans="1:8" ht="25.5">
      <c r="A299" s="17" t="s">
        <v>718</v>
      </c>
      <c r="B299" s="20" t="s">
        <v>373</v>
      </c>
      <c r="C299" s="17" t="s">
        <v>372</v>
      </c>
      <c r="D299" s="17"/>
      <c r="E299" s="17"/>
      <c r="F299" s="17"/>
      <c r="G299" s="21">
        <f>G300</f>
        <v>1522.348</v>
      </c>
      <c r="H299" s="21">
        <f>H300</f>
        <v>1523.148</v>
      </c>
    </row>
    <row r="300" spans="1:8" ht="12.75">
      <c r="A300" s="17" t="s">
        <v>719</v>
      </c>
      <c r="B300" s="18" t="s">
        <v>814</v>
      </c>
      <c r="C300" s="17" t="s">
        <v>372</v>
      </c>
      <c r="D300" s="17" t="s">
        <v>815</v>
      </c>
      <c r="E300" s="17"/>
      <c r="F300" s="17"/>
      <c r="G300" s="19">
        <f>G301+G304</f>
        <v>1522.348</v>
      </c>
      <c r="H300" s="19">
        <f>H301+H304</f>
        <v>1523.148</v>
      </c>
    </row>
    <row r="301" spans="1:8" ht="25.5">
      <c r="A301" s="17" t="s">
        <v>720</v>
      </c>
      <c r="B301" s="18" t="s">
        <v>374</v>
      </c>
      <c r="C301" s="17" t="s">
        <v>372</v>
      </c>
      <c r="D301" s="17" t="s">
        <v>939</v>
      </c>
      <c r="E301" s="17" t="s">
        <v>976</v>
      </c>
      <c r="F301" s="17"/>
      <c r="G301" s="19">
        <f>G302</f>
        <v>1451.648</v>
      </c>
      <c r="H301" s="19">
        <f>H302</f>
        <v>1451.648</v>
      </c>
    </row>
    <row r="302" spans="1:8" ht="25.5">
      <c r="A302" s="17" t="s">
        <v>721</v>
      </c>
      <c r="B302" s="18" t="s">
        <v>959</v>
      </c>
      <c r="C302" s="17" t="s">
        <v>372</v>
      </c>
      <c r="D302" s="17" t="s">
        <v>939</v>
      </c>
      <c r="E302" s="17" t="s">
        <v>977</v>
      </c>
      <c r="F302" s="17"/>
      <c r="G302" s="19">
        <f>G303</f>
        <v>1451.648</v>
      </c>
      <c r="H302" s="19">
        <f>H303</f>
        <v>1451.648</v>
      </c>
    </row>
    <row r="303" spans="1:8" ht="12.75">
      <c r="A303" s="17" t="s">
        <v>722</v>
      </c>
      <c r="B303" s="18" t="s">
        <v>961</v>
      </c>
      <c r="C303" s="17" t="s">
        <v>372</v>
      </c>
      <c r="D303" s="17" t="s">
        <v>939</v>
      </c>
      <c r="E303" s="17" t="s">
        <v>977</v>
      </c>
      <c r="F303" s="17" t="s">
        <v>962</v>
      </c>
      <c r="G303" s="19">
        <v>1451.648</v>
      </c>
      <c r="H303" s="19">
        <v>1451.648</v>
      </c>
    </row>
    <row r="304" spans="1:8" ht="25.5">
      <c r="A304" s="17" t="s">
        <v>723</v>
      </c>
      <c r="B304" s="18" t="s">
        <v>837</v>
      </c>
      <c r="C304" s="17" t="s">
        <v>372</v>
      </c>
      <c r="D304" s="17" t="s">
        <v>939</v>
      </c>
      <c r="E304" s="17" t="s">
        <v>838</v>
      </c>
      <c r="F304" s="17"/>
      <c r="G304" s="19">
        <f>G305</f>
        <v>70.7</v>
      </c>
      <c r="H304" s="19">
        <f>H305</f>
        <v>71.5</v>
      </c>
    </row>
    <row r="305" spans="1:8" ht="25.5">
      <c r="A305" s="17" t="s">
        <v>724</v>
      </c>
      <c r="B305" s="18" t="s">
        <v>376</v>
      </c>
      <c r="C305" s="17" t="s">
        <v>372</v>
      </c>
      <c r="D305" s="17" t="s">
        <v>939</v>
      </c>
      <c r="E305" s="17" t="s">
        <v>375</v>
      </c>
      <c r="F305" s="17"/>
      <c r="G305" s="19">
        <f>G306</f>
        <v>70.7</v>
      </c>
      <c r="H305" s="19">
        <f>H306</f>
        <v>71.5</v>
      </c>
    </row>
    <row r="306" spans="1:8" ht="25.5">
      <c r="A306" s="17" t="s">
        <v>725</v>
      </c>
      <c r="B306" s="18" t="s">
        <v>823</v>
      </c>
      <c r="C306" s="17" t="s">
        <v>372</v>
      </c>
      <c r="D306" s="17" t="s">
        <v>939</v>
      </c>
      <c r="E306" s="17" t="s">
        <v>375</v>
      </c>
      <c r="F306" s="17" t="s">
        <v>824</v>
      </c>
      <c r="G306" s="19">
        <v>70.7</v>
      </c>
      <c r="H306" s="19">
        <v>71.5</v>
      </c>
    </row>
    <row r="307" spans="1:8" ht="38.25">
      <c r="A307" s="17" t="s">
        <v>204</v>
      </c>
      <c r="B307" s="20" t="s">
        <v>386</v>
      </c>
      <c r="C307" s="17" t="s">
        <v>55</v>
      </c>
      <c r="D307" s="17" t="s">
        <v>813</v>
      </c>
      <c r="E307" s="17" t="s">
        <v>813</v>
      </c>
      <c r="F307" s="17" t="s">
        <v>813</v>
      </c>
      <c r="G307" s="21">
        <f aca="true" t="shared" si="23" ref="G307:H311">G308</f>
        <v>2130.782</v>
      </c>
      <c r="H307" s="21">
        <f t="shared" si="23"/>
        <v>2130.782</v>
      </c>
    </row>
    <row r="308" spans="1:8" ht="25.5">
      <c r="A308" s="17" t="s">
        <v>205</v>
      </c>
      <c r="B308" s="18" t="s">
        <v>901</v>
      </c>
      <c r="C308" s="17" t="s">
        <v>55</v>
      </c>
      <c r="D308" s="17" t="s">
        <v>902</v>
      </c>
      <c r="E308" s="17" t="s">
        <v>813</v>
      </c>
      <c r="F308" s="17" t="s">
        <v>813</v>
      </c>
      <c r="G308" s="19">
        <f t="shared" si="23"/>
        <v>2130.782</v>
      </c>
      <c r="H308" s="19">
        <f t="shared" si="23"/>
        <v>2130.782</v>
      </c>
    </row>
    <row r="309" spans="1:8" ht="38.25">
      <c r="A309" s="17" t="s">
        <v>206</v>
      </c>
      <c r="B309" s="18" t="s">
        <v>381</v>
      </c>
      <c r="C309" s="17" t="s">
        <v>55</v>
      </c>
      <c r="D309" s="17" t="s">
        <v>904</v>
      </c>
      <c r="E309" s="17" t="s">
        <v>813</v>
      </c>
      <c r="F309" s="17" t="s">
        <v>813</v>
      </c>
      <c r="G309" s="19">
        <f t="shared" si="23"/>
        <v>2130.782</v>
      </c>
      <c r="H309" s="19">
        <f t="shared" si="23"/>
        <v>2130.782</v>
      </c>
    </row>
    <row r="310" spans="1:8" ht="38.25">
      <c r="A310" s="17" t="s">
        <v>313</v>
      </c>
      <c r="B310" s="18" t="s">
        <v>383</v>
      </c>
      <c r="C310" s="17" t="s">
        <v>55</v>
      </c>
      <c r="D310" s="17" t="s">
        <v>904</v>
      </c>
      <c r="E310" s="17" t="s">
        <v>382</v>
      </c>
      <c r="F310" s="17" t="s">
        <v>813</v>
      </c>
      <c r="G310" s="19">
        <f t="shared" si="23"/>
        <v>2130.782</v>
      </c>
      <c r="H310" s="19">
        <f t="shared" si="23"/>
        <v>2130.782</v>
      </c>
    </row>
    <row r="311" spans="1:8" ht="12.75">
      <c r="A311" s="17" t="s">
        <v>314</v>
      </c>
      <c r="B311" s="18" t="s">
        <v>385</v>
      </c>
      <c r="C311" s="17" t="s">
        <v>55</v>
      </c>
      <c r="D311" s="17" t="s">
        <v>904</v>
      </c>
      <c r="E311" s="17" t="s">
        <v>384</v>
      </c>
      <c r="F311" s="17" t="s">
        <v>813</v>
      </c>
      <c r="G311" s="19">
        <f t="shared" si="23"/>
        <v>2130.782</v>
      </c>
      <c r="H311" s="19">
        <f t="shared" si="23"/>
        <v>2130.782</v>
      </c>
    </row>
    <row r="312" spans="1:8" ht="12.75">
      <c r="A312" s="17" t="s">
        <v>315</v>
      </c>
      <c r="B312" s="18" t="s">
        <v>961</v>
      </c>
      <c r="C312" s="17" t="s">
        <v>55</v>
      </c>
      <c r="D312" s="17" t="s">
        <v>904</v>
      </c>
      <c r="E312" s="17" t="s">
        <v>384</v>
      </c>
      <c r="F312" s="17" t="s">
        <v>962</v>
      </c>
      <c r="G312" s="19">
        <v>2130.782</v>
      </c>
      <c r="H312" s="19">
        <v>2130.782</v>
      </c>
    </row>
    <row r="313" spans="1:8" ht="25.5">
      <c r="A313" s="17" t="s">
        <v>316</v>
      </c>
      <c r="B313" s="20" t="s">
        <v>74</v>
      </c>
      <c r="C313" s="17" t="s">
        <v>73</v>
      </c>
      <c r="D313" s="17" t="s">
        <v>813</v>
      </c>
      <c r="E313" s="17" t="s">
        <v>813</v>
      </c>
      <c r="F313" s="17" t="s">
        <v>813</v>
      </c>
      <c r="G313" s="21">
        <f>G314</f>
        <v>214821.49999999997</v>
      </c>
      <c r="H313" s="21">
        <f>H314</f>
        <v>229058.60000000003</v>
      </c>
    </row>
    <row r="314" spans="1:8" ht="12.75">
      <c r="A314" s="17" t="s">
        <v>207</v>
      </c>
      <c r="B314" s="18" t="s">
        <v>831</v>
      </c>
      <c r="C314" s="17" t="s">
        <v>73</v>
      </c>
      <c r="D314" s="17" t="s">
        <v>832</v>
      </c>
      <c r="E314" s="17" t="s">
        <v>813</v>
      </c>
      <c r="F314" s="17" t="s">
        <v>813</v>
      </c>
      <c r="G314" s="19">
        <f>G319+G447+G315</f>
        <v>214821.49999999997</v>
      </c>
      <c r="H314" s="19">
        <f>H319+H447+H315</f>
        <v>229058.60000000003</v>
      </c>
    </row>
    <row r="315" spans="1:8" ht="12.75">
      <c r="A315" s="17" t="s">
        <v>208</v>
      </c>
      <c r="B315" s="18" t="s">
        <v>69</v>
      </c>
      <c r="C315" s="17" t="s">
        <v>73</v>
      </c>
      <c r="D315" s="17" t="s">
        <v>70</v>
      </c>
      <c r="E315" s="17" t="s">
        <v>813</v>
      </c>
      <c r="F315" s="17" t="s">
        <v>813</v>
      </c>
      <c r="G315" s="19">
        <f aca="true" t="shared" si="24" ref="G315:H317">G316</f>
        <v>36498.5</v>
      </c>
      <c r="H315" s="19">
        <f t="shared" si="24"/>
        <v>36831</v>
      </c>
    </row>
    <row r="316" spans="1:8" ht="25.5">
      <c r="A316" s="17" t="s">
        <v>726</v>
      </c>
      <c r="B316" s="18" t="s">
        <v>837</v>
      </c>
      <c r="C316" s="17" t="s">
        <v>73</v>
      </c>
      <c r="D316" s="17" t="s">
        <v>70</v>
      </c>
      <c r="E316" s="17" t="s">
        <v>838</v>
      </c>
      <c r="F316" s="17" t="s">
        <v>813</v>
      </c>
      <c r="G316" s="19">
        <f t="shared" si="24"/>
        <v>36498.5</v>
      </c>
      <c r="H316" s="19">
        <f t="shared" si="24"/>
        <v>36831</v>
      </c>
    </row>
    <row r="317" spans="1:8" ht="63.75">
      <c r="A317" s="17" t="s">
        <v>727</v>
      </c>
      <c r="B317" s="18" t="s">
        <v>71</v>
      </c>
      <c r="C317" s="17" t="s">
        <v>73</v>
      </c>
      <c r="D317" s="17" t="s">
        <v>70</v>
      </c>
      <c r="E317" s="17" t="s">
        <v>72</v>
      </c>
      <c r="F317" s="17" t="s">
        <v>813</v>
      </c>
      <c r="G317" s="19">
        <f t="shared" si="24"/>
        <v>36498.5</v>
      </c>
      <c r="H317" s="19">
        <f t="shared" si="24"/>
        <v>36831</v>
      </c>
    </row>
    <row r="318" spans="1:10" ht="12.75">
      <c r="A318" s="17" t="s">
        <v>728</v>
      </c>
      <c r="B318" s="18" t="s">
        <v>328</v>
      </c>
      <c r="C318" s="17" t="s">
        <v>73</v>
      </c>
      <c r="D318" s="17" t="s">
        <v>70</v>
      </c>
      <c r="E318" s="17" t="s">
        <v>72</v>
      </c>
      <c r="F318" s="17" t="s">
        <v>327</v>
      </c>
      <c r="G318" s="19">
        <v>36498.5</v>
      </c>
      <c r="H318" s="19">
        <v>36831</v>
      </c>
      <c r="J318" t="s">
        <v>736</v>
      </c>
    </row>
    <row r="319" spans="1:8" ht="12.75">
      <c r="A319" s="17" t="s">
        <v>209</v>
      </c>
      <c r="B319" s="18" t="s">
        <v>835</v>
      </c>
      <c r="C319" s="17" t="s">
        <v>73</v>
      </c>
      <c r="D319" s="17" t="s">
        <v>836</v>
      </c>
      <c r="E319" s="17" t="s">
        <v>813</v>
      </c>
      <c r="F319" s="17" t="s">
        <v>813</v>
      </c>
      <c r="G319" s="19">
        <f>G320+G427</f>
        <v>167212.39999999997</v>
      </c>
      <c r="H319" s="19">
        <f>H320+H427</f>
        <v>181016.60000000003</v>
      </c>
    </row>
    <row r="320" spans="1:8" ht="12.75">
      <c r="A320" s="17" t="s">
        <v>210</v>
      </c>
      <c r="B320" s="18" t="s">
        <v>59</v>
      </c>
      <c r="C320" s="17" t="s">
        <v>73</v>
      </c>
      <c r="D320" s="17" t="s">
        <v>836</v>
      </c>
      <c r="E320" s="17" t="s">
        <v>60</v>
      </c>
      <c r="F320" s="17" t="s">
        <v>813</v>
      </c>
      <c r="G320" s="19">
        <f>G321+G324+G329+G331+G333+G342+G351+G372+G377+G382+G395+G408+G422+G415+G406</f>
        <v>131073.59999999998</v>
      </c>
      <c r="H320" s="19">
        <f>H321+H324+H329+H331+H333+H342+H351+H372+H377+H382+H395+H408+H422+H415+H406</f>
        <v>143070.90000000002</v>
      </c>
    </row>
    <row r="321" spans="1:8" ht="25.5">
      <c r="A321" s="17" t="s">
        <v>211</v>
      </c>
      <c r="B321" s="18" t="s">
        <v>75</v>
      </c>
      <c r="C321" s="17" t="s">
        <v>73</v>
      </c>
      <c r="D321" s="17" t="s">
        <v>836</v>
      </c>
      <c r="E321" s="17" t="s">
        <v>76</v>
      </c>
      <c r="F321" s="17" t="s">
        <v>813</v>
      </c>
      <c r="G321" s="19">
        <f>G322</f>
        <v>296.8</v>
      </c>
      <c r="H321" s="19">
        <f>H322</f>
        <v>311.6</v>
      </c>
    </row>
    <row r="322" spans="1:8" ht="38.25">
      <c r="A322" s="17" t="s">
        <v>729</v>
      </c>
      <c r="B322" s="18" t="s">
        <v>77</v>
      </c>
      <c r="C322" s="17" t="s">
        <v>73</v>
      </c>
      <c r="D322" s="17" t="s">
        <v>836</v>
      </c>
      <c r="E322" s="17" t="s">
        <v>78</v>
      </c>
      <c r="F322" s="17" t="s">
        <v>813</v>
      </c>
      <c r="G322" s="19">
        <f>G323</f>
        <v>296.8</v>
      </c>
      <c r="H322" s="19">
        <f>H323</f>
        <v>311.6</v>
      </c>
    </row>
    <row r="323" spans="1:10" ht="12.75">
      <c r="A323" s="17" t="s">
        <v>730</v>
      </c>
      <c r="B323" s="18" t="s">
        <v>839</v>
      </c>
      <c r="C323" s="17" t="s">
        <v>73</v>
      </c>
      <c r="D323" s="17" t="s">
        <v>836</v>
      </c>
      <c r="E323" s="17" t="s">
        <v>78</v>
      </c>
      <c r="F323" s="17" t="s">
        <v>840</v>
      </c>
      <c r="G323" s="19">
        <v>296.8</v>
      </c>
      <c r="H323" s="19">
        <v>311.6</v>
      </c>
      <c r="J323" t="s">
        <v>736</v>
      </c>
    </row>
    <row r="324" spans="1:8" ht="12.75">
      <c r="A324" s="17" t="s">
        <v>731</v>
      </c>
      <c r="B324" s="18" t="s">
        <v>79</v>
      </c>
      <c r="C324" s="17" t="s">
        <v>73</v>
      </c>
      <c r="D324" s="17" t="s">
        <v>836</v>
      </c>
      <c r="E324" s="17" t="s">
        <v>80</v>
      </c>
      <c r="F324" s="17" t="s">
        <v>813</v>
      </c>
      <c r="G324" s="19">
        <f>G325+G327</f>
        <v>12935.300000000001</v>
      </c>
      <c r="H324" s="19">
        <f>H325+H327</f>
        <v>13582.1</v>
      </c>
    </row>
    <row r="325" spans="1:8" ht="12.75">
      <c r="A325" s="17" t="s">
        <v>732</v>
      </c>
      <c r="B325" s="18" t="s">
        <v>81</v>
      </c>
      <c r="C325" s="17" t="s">
        <v>73</v>
      </c>
      <c r="D325" s="17" t="s">
        <v>836</v>
      </c>
      <c r="E325" s="17" t="s">
        <v>82</v>
      </c>
      <c r="F325" s="17" t="s">
        <v>813</v>
      </c>
      <c r="G325" s="19">
        <f>G326</f>
        <v>12759.2</v>
      </c>
      <c r="H325" s="19">
        <f>H326</f>
        <v>13397.2</v>
      </c>
    </row>
    <row r="326" spans="1:10" ht="12.75">
      <c r="A326" s="17" t="s">
        <v>733</v>
      </c>
      <c r="B326" s="18" t="s">
        <v>839</v>
      </c>
      <c r="C326" s="17" t="s">
        <v>73</v>
      </c>
      <c r="D326" s="17" t="s">
        <v>836</v>
      </c>
      <c r="E326" s="17" t="s">
        <v>82</v>
      </c>
      <c r="F326" s="17" t="s">
        <v>840</v>
      </c>
      <c r="G326" s="19">
        <v>12759.2</v>
      </c>
      <c r="H326" s="19">
        <v>13397.2</v>
      </c>
      <c r="J326" t="s">
        <v>736</v>
      </c>
    </row>
    <row r="327" spans="1:8" ht="25.5">
      <c r="A327" s="17" t="s">
        <v>734</v>
      </c>
      <c r="B327" s="18" t="s">
        <v>83</v>
      </c>
      <c r="C327" s="17" t="s">
        <v>73</v>
      </c>
      <c r="D327" s="17" t="s">
        <v>836</v>
      </c>
      <c r="E327" s="17" t="s">
        <v>84</v>
      </c>
      <c r="F327" s="17" t="s">
        <v>813</v>
      </c>
      <c r="G327" s="19">
        <f>G328</f>
        <v>176.1</v>
      </c>
      <c r="H327" s="19">
        <f>H328</f>
        <v>184.9</v>
      </c>
    </row>
    <row r="328" spans="1:10" ht="12.75">
      <c r="A328" s="17" t="s">
        <v>317</v>
      </c>
      <c r="B328" s="18" t="s">
        <v>839</v>
      </c>
      <c r="C328" s="17" t="s">
        <v>73</v>
      </c>
      <c r="D328" s="17" t="s">
        <v>836</v>
      </c>
      <c r="E328" s="17" t="s">
        <v>84</v>
      </c>
      <c r="F328" s="17" t="s">
        <v>840</v>
      </c>
      <c r="G328" s="19">
        <v>176.1</v>
      </c>
      <c r="H328" s="19">
        <v>184.9</v>
      </c>
      <c r="J328" t="s">
        <v>736</v>
      </c>
    </row>
    <row r="329" spans="1:8" ht="51">
      <c r="A329" s="17" t="s">
        <v>318</v>
      </c>
      <c r="B329" s="18" t="s">
        <v>85</v>
      </c>
      <c r="C329" s="17" t="s">
        <v>73</v>
      </c>
      <c r="D329" s="17" t="s">
        <v>836</v>
      </c>
      <c r="E329" s="17" t="s">
        <v>86</v>
      </c>
      <c r="F329" s="17" t="s">
        <v>813</v>
      </c>
      <c r="G329" s="19">
        <f>G330</f>
        <v>9.3</v>
      </c>
      <c r="H329" s="19">
        <f>H330</f>
        <v>9.3</v>
      </c>
    </row>
    <row r="330" spans="1:10" ht="12.75">
      <c r="A330" s="17" t="s">
        <v>319</v>
      </c>
      <c r="B330" s="18" t="s">
        <v>839</v>
      </c>
      <c r="C330" s="17" t="s">
        <v>73</v>
      </c>
      <c r="D330" s="17" t="s">
        <v>836</v>
      </c>
      <c r="E330" s="17" t="s">
        <v>86</v>
      </c>
      <c r="F330" s="17" t="s">
        <v>840</v>
      </c>
      <c r="G330" s="19">
        <v>9.3</v>
      </c>
      <c r="H330" s="19">
        <v>9.3</v>
      </c>
      <c r="J330" t="s">
        <v>736</v>
      </c>
    </row>
    <row r="331" spans="1:8" ht="25.5">
      <c r="A331" s="17" t="s">
        <v>320</v>
      </c>
      <c r="B331" s="18" t="s">
        <v>87</v>
      </c>
      <c r="C331" s="17" t="s">
        <v>73</v>
      </c>
      <c r="D331" s="17" t="s">
        <v>836</v>
      </c>
      <c r="E331" s="17" t="s">
        <v>88</v>
      </c>
      <c r="F331" s="17" t="s">
        <v>813</v>
      </c>
      <c r="G331" s="19">
        <f>G332</f>
        <v>22352.5</v>
      </c>
      <c r="H331" s="19">
        <f>H332</f>
        <v>23898.1</v>
      </c>
    </row>
    <row r="332" spans="1:10" ht="12.75">
      <c r="A332" s="17" t="s">
        <v>739</v>
      </c>
      <c r="B332" s="18" t="s">
        <v>839</v>
      </c>
      <c r="C332" s="17" t="s">
        <v>73</v>
      </c>
      <c r="D332" s="17" t="s">
        <v>836</v>
      </c>
      <c r="E332" s="17" t="s">
        <v>88</v>
      </c>
      <c r="F332" s="17" t="s">
        <v>840</v>
      </c>
      <c r="G332" s="19">
        <v>22352.5</v>
      </c>
      <c r="H332" s="19">
        <v>23898.1</v>
      </c>
      <c r="J332" t="s">
        <v>736</v>
      </c>
    </row>
    <row r="333" spans="1:8" ht="38.25">
      <c r="A333" s="17" t="s">
        <v>740</v>
      </c>
      <c r="B333" s="18" t="s">
        <v>89</v>
      </c>
      <c r="C333" s="17" t="s">
        <v>73</v>
      </c>
      <c r="D333" s="17" t="s">
        <v>836</v>
      </c>
      <c r="E333" s="17" t="s">
        <v>90</v>
      </c>
      <c r="F333" s="17" t="s">
        <v>813</v>
      </c>
      <c r="G333" s="19">
        <f>G334+G336+G338+G340</f>
        <v>4693.799999999999</v>
      </c>
      <c r="H333" s="19">
        <f>H334+H336+H338+H340</f>
        <v>5113.599999999999</v>
      </c>
    </row>
    <row r="334" spans="1:8" ht="38.25">
      <c r="A334" s="17" t="s">
        <v>741</v>
      </c>
      <c r="B334" s="18" t="s">
        <v>91</v>
      </c>
      <c r="C334" s="17" t="s">
        <v>73</v>
      </c>
      <c r="D334" s="17" t="s">
        <v>836</v>
      </c>
      <c r="E334" s="17" t="s">
        <v>92</v>
      </c>
      <c r="F334" s="17" t="s">
        <v>813</v>
      </c>
      <c r="G334" s="19">
        <f>G335</f>
        <v>1634.4</v>
      </c>
      <c r="H334" s="19">
        <f>H335</f>
        <v>1716.3</v>
      </c>
    </row>
    <row r="335" spans="1:10" ht="12.75">
      <c r="A335" s="17" t="s">
        <v>742</v>
      </c>
      <c r="B335" s="18" t="s">
        <v>839</v>
      </c>
      <c r="C335" s="17" t="s">
        <v>73</v>
      </c>
      <c r="D335" s="17" t="s">
        <v>836</v>
      </c>
      <c r="E335" s="17" t="s">
        <v>92</v>
      </c>
      <c r="F335" s="17" t="s">
        <v>840</v>
      </c>
      <c r="G335" s="19">
        <v>1634.4</v>
      </c>
      <c r="H335" s="19">
        <v>1716.3</v>
      </c>
      <c r="J335" t="s">
        <v>736</v>
      </c>
    </row>
    <row r="336" spans="1:8" ht="68.25" customHeight="1">
      <c r="A336" s="17" t="s">
        <v>743</v>
      </c>
      <c r="B336" s="18" t="s">
        <v>390</v>
      </c>
      <c r="C336" s="17" t="s">
        <v>73</v>
      </c>
      <c r="D336" s="17" t="s">
        <v>836</v>
      </c>
      <c r="E336" s="17" t="s">
        <v>93</v>
      </c>
      <c r="F336" s="17" t="s">
        <v>813</v>
      </c>
      <c r="G336" s="19">
        <f>G337</f>
        <v>77.5</v>
      </c>
      <c r="H336" s="19">
        <f>H337</f>
        <v>89.1</v>
      </c>
    </row>
    <row r="337" spans="1:10" ht="12.75">
      <c r="A337" s="17" t="s">
        <v>744</v>
      </c>
      <c r="B337" s="18" t="s">
        <v>839</v>
      </c>
      <c r="C337" s="17" t="s">
        <v>73</v>
      </c>
      <c r="D337" s="17" t="s">
        <v>836</v>
      </c>
      <c r="E337" s="17" t="s">
        <v>93</v>
      </c>
      <c r="F337" s="17" t="s">
        <v>840</v>
      </c>
      <c r="G337" s="19">
        <v>77.5</v>
      </c>
      <c r="H337" s="19">
        <v>89.1</v>
      </c>
      <c r="J337" t="s">
        <v>736</v>
      </c>
    </row>
    <row r="338" spans="1:8" ht="76.5">
      <c r="A338" s="17" t="s">
        <v>745</v>
      </c>
      <c r="B338" s="18" t="s">
        <v>94</v>
      </c>
      <c r="C338" s="17" t="s">
        <v>73</v>
      </c>
      <c r="D338" s="17" t="s">
        <v>836</v>
      </c>
      <c r="E338" s="17" t="s">
        <v>95</v>
      </c>
      <c r="F338" s="17" t="s">
        <v>813</v>
      </c>
      <c r="G338" s="19">
        <f>G339</f>
        <v>2953</v>
      </c>
      <c r="H338" s="19">
        <f>H339</f>
        <v>3277.8</v>
      </c>
    </row>
    <row r="339" spans="1:10" ht="12.75">
      <c r="A339" s="17" t="s">
        <v>746</v>
      </c>
      <c r="B339" s="18" t="s">
        <v>839</v>
      </c>
      <c r="C339" s="17" t="s">
        <v>73</v>
      </c>
      <c r="D339" s="17" t="s">
        <v>836</v>
      </c>
      <c r="E339" s="17" t="s">
        <v>95</v>
      </c>
      <c r="F339" s="17" t="s">
        <v>840</v>
      </c>
      <c r="G339" s="19">
        <v>2953</v>
      </c>
      <c r="H339" s="19">
        <v>3277.8</v>
      </c>
      <c r="J339" t="s">
        <v>736</v>
      </c>
    </row>
    <row r="340" spans="1:8" ht="30.75" customHeight="1">
      <c r="A340" s="17" t="s">
        <v>747</v>
      </c>
      <c r="B340" s="18" t="s">
        <v>96</v>
      </c>
      <c r="C340" s="17" t="s">
        <v>73</v>
      </c>
      <c r="D340" s="17" t="s">
        <v>836</v>
      </c>
      <c r="E340" s="17" t="s">
        <v>97</v>
      </c>
      <c r="F340" s="17" t="s">
        <v>813</v>
      </c>
      <c r="G340" s="19">
        <f>G341</f>
        <v>28.9</v>
      </c>
      <c r="H340" s="19">
        <f>H341</f>
        <v>30.4</v>
      </c>
    </row>
    <row r="341" spans="1:10" ht="12.75">
      <c r="A341" s="17" t="s">
        <v>212</v>
      </c>
      <c r="B341" s="18" t="s">
        <v>839</v>
      </c>
      <c r="C341" s="17" t="s">
        <v>73</v>
      </c>
      <c r="D341" s="17" t="s">
        <v>836</v>
      </c>
      <c r="E341" s="17" t="s">
        <v>97</v>
      </c>
      <c r="F341" s="17" t="s">
        <v>840</v>
      </c>
      <c r="G341" s="19">
        <v>28.9</v>
      </c>
      <c r="H341" s="19">
        <v>30.4</v>
      </c>
      <c r="J341" t="s">
        <v>736</v>
      </c>
    </row>
    <row r="342" spans="1:8" ht="25.5">
      <c r="A342" s="17" t="s">
        <v>213</v>
      </c>
      <c r="B342" s="18" t="s">
        <v>98</v>
      </c>
      <c r="C342" s="17" t="s">
        <v>73</v>
      </c>
      <c r="D342" s="17" t="s">
        <v>836</v>
      </c>
      <c r="E342" s="17" t="s">
        <v>99</v>
      </c>
      <c r="F342" s="17" t="s">
        <v>813</v>
      </c>
      <c r="G342" s="19">
        <f>G343+G345+G347+G349</f>
        <v>35733.649999999994</v>
      </c>
      <c r="H342" s="19">
        <f>H343+H345+H347+H349</f>
        <v>40032</v>
      </c>
    </row>
    <row r="343" spans="1:8" ht="81.75" customHeight="1">
      <c r="A343" s="17" t="s">
        <v>214</v>
      </c>
      <c r="B343" s="18" t="s">
        <v>233</v>
      </c>
      <c r="C343" s="17" t="s">
        <v>73</v>
      </c>
      <c r="D343" s="17" t="s">
        <v>836</v>
      </c>
      <c r="E343" s="17" t="s">
        <v>100</v>
      </c>
      <c r="F343" s="17" t="s">
        <v>813</v>
      </c>
      <c r="G343" s="19">
        <f>G344</f>
        <v>17777.1</v>
      </c>
      <c r="H343" s="19">
        <f>H344</f>
        <v>20142.2</v>
      </c>
    </row>
    <row r="344" spans="1:10" ht="12.75">
      <c r="A344" s="17" t="s">
        <v>790</v>
      </c>
      <c r="B344" s="18" t="s">
        <v>839</v>
      </c>
      <c r="C344" s="17" t="s">
        <v>73</v>
      </c>
      <c r="D344" s="17" t="s">
        <v>836</v>
      </c>
      <c r="E344" s="17" t="s">
        <v>100</v>
      </c>
      <c r="F344" s="17" t="s">
        <v>840</v>
      </c>
      <c r="G344" s="19">
        <v>17777.1</v>
      </c>
      <c r="H344" s="19">
        <v>20142.2</v>
      </c>
      <c r="J344" t="s">
        <v>736</v>
      </c>
    </row>
    <row r="345" spans="1:8" ht="25.5">
      <c r="A345" s="17" t="s">
        <v>791</v>
      </c>
      <c r="B345" s="18" t="s">
        <v>101</v>
      </c>
      <c r="C345" s="17" t="s">
        <v>73</v>
      </c>
      <c r="D345" s="17" t="s">
        <v>836</v>
      </c>
      <c r="E345" s="17" t="s">
        <v>102</v>
      </c>
      <c r="F345" s="17" t="s">
        <v>813</v>
      </c>
      <c r="G345" s="19">
        <f>G346</f>
        <v>17355.1</v>
      </c>
      <c r="H345" s="19">
        <f>H346</f>
        <v>19208.6</v>
      </c>
    </row>
    <row r="346" spans="1:10" ht="12.75">
      <c r="A346" s="17" t="s">
        <v>792</v>
      </c>
      <c r="B346" s="18" t="s">
        <v>839</v>
      </c>
      <c r="C346" s="17" t="s">
        <v>73</v>
      </c>
      <c r="D346" s="17" t="s">
        <v>836</v>
      </c>
      <c r="E346" s="17" t="s">
        <v>102</v>
      </c>
      <c r="F346" s="17" t="s">
        <v>840</v>
      </c>
      <c r="G346" s="19">
        <v>17355.1</v>
      </c>
      <c r="H346" s="19">
        <v>19208.6</v>
      </c>
      <c r="J346" t="s">
        <v>736</v>
      </c>
    </row>
    <row r="347" spans="1:8" ht="76.5">
      <c r="A347" s="17" t="s">
        <v>793</v>
      </c>
      <c r="B347" s="18" t="s">
        <v>234</v>
      </c>
      <c r="C347" s="17" t="s">
        <v>73</v>
      </c>
      <c r="D347" s="17" t="s">
        <v>836</v>
      </c>
      <c r="E347" s="17" t="s">
        <v>103</v>
      </c>
      <c r="F347" s="17" t="s">
        <v>813</v>
      </c>
      <c r="G347" s="19">
        <f>G348</f>
        <v>294.25</v>
      </c>
      <c r="H347" s="19">
        <f>H348</f>
        <v>341.2</v>
      </c>
    </row>
    <row r="348" spans="1:10" ht="12.75">
      <c r="A348" s="17" t="s">
        <v>794</v>
      </c>
      <c r="B348" s="18" t="s">
        <v>839</v>
      </c>
      <c r="C348" s="17" t="s">
        <v>73</v>
      </c>
      <c r="D348" s="17" t="s">
        <v>836</v>
      </c>
      <c r="E348" s="17" t="s">
        <v>103</v>
      </c>
      <c r="F348" s="17" t="s">
        <v>840</v>
      </c>
      <c r="G348" s="19">
        <v>294.25</v>
      </c>
      <c r="H348" s="19">
        <v>341.2</v>
      </c>
      <c r="J348" t="s">
        <v>736</v>
      </c>
    </row>
    <row r="349" spans="1:8" ht="51">
      <c r="A349" s="17" t="s">
        <v>795</v>
      </c>
      <c r="B349" s="18" t="s">
        <v>104</v>
      </c>
      <c r="C349" s="17" t="s">
        <v>73</v>
      </c>
      <c r="D349" s="17" t="s">
        <v>836</v>
      </c>
      <c r="E349" s="17" t="s">
        <v>105</v>
      </c>
      <c r="F349" s="17" t="s">
        <v>813</v>
      </c>
      <c r="G349" s="19">
        <f>G350</f>
        <v>307.2</v>
      </c>
      <c r="H349" s="19">
        <f>H350</f>
        <v>340</v>
      </c>
    </row>
    <row r="350" spans="1:10" ht="12.75">
      <c r="A350" s="17" t="s">
        <v>796</v>
      </c>
      <c r="B350" s="18" t="s">
        <v>839</v>
      </c>
      <c r="C350" s="17" t="s">
        <v>73</v>
      </c>
      <c r="D350" s="17" t="s">
        <v>836</v>
      </c>
      <c r="E350" s="17" t="s">
        <v>105</v>
      </c>
      <c r="F350" s="17" t="s">
        <v>840</v>
      </c>
      <c r="G350" s="19">
        <v>307.2</v>
      </c>
      <c r="H350" s="19">
        <v>340</v>
      </c>
      <c r="J350" t="s">
        <v>736</v>
      </c>
    </row>
    <row r="351" spans="1:8" ht="25.5">
      <c r="A351" s="17" t="s">
        <v>797</v>
      </c>
      <c r="B351" s="18" t="s">
        <v>106</v>
      </c>
      <c r="C351" s="17" t="s">
        <v>73</v>
      </c>
      <c r="D351" s="17" t="s">
        <v>836</v>
      </c>
      <c r="E351" s="17" t="s">
        <v>107</v>
      </c>
      <c r="F351" s="17" t="s">
        <v>813</v>
      </c>
      <c r="G351" s="19">
        <f>G352+G354+G356+G358+G360+G362+G364+G366+G368+G370</f>
        <v>37171.850000000006</v>
      </c>
      <c r="H351" s="19">
        <f>H352+H354+H356+H358+H360+H362+H364+H366+H368+H370</f>
        <v>40304.100000000006</v>
      </c>
    </row>
    <row r="352" spans="1:8" ht="38.25">
      <c r="A352" s="17" t="s">
        <v>610</v>
      </c>
      <c r="B352" s="18" t="s">
        <v>108</v>
      </c>
      <c r="C352" s="17" t="s">
        <v>73</v>
      </c>
      <c r="D352" s="17" t="s">
        <v>836</v>
      </c>
      <c r="E352" s="17" t="s">
        <v>109</v>
      </c>
      <c r="F352" s="17" t="s">
        <v>813</v>
      </c>
      <c r="G352" s="19">
        <f>G353</f>
        <v>7467</v>
      </c>
      <c r="H352" s="19">
        <f>H353</f>
        <v>7886.6</v>
      </c>
    </row>
    <row r="353" spans="1:10" ht="12.75">
      <c r="A353" s="17" t="s">
        <v>611</v>
      </c>
      <c r="B353" s="18" t="s">
        <v>839</v>
      </c>
      <c r="C353" s="17" t="s">
        <v>73</v>
      </c>
      <c r="D353" s="17" t="s">
        <v>836</v>
      </c>
      <c r="E353" s="17" t="s">
        <v>109</v>
      </c>
      <c r="F353" s="17" t="s">
        <v>840</v>
      </c>
      <c r="G353" s="19">
        <v>7467</v>
      </c>
      <c r="H353" s="19">
        <v>7886.6</v>
      </c>
      <c r="J353" t="s">
        <v>736</v>
      </c>
    </row>
    <row r="354" spans="1:8" ht="95.25" customHeight="1">
      <c r="A354" s="17" t="s">
        <v>612</v>
      </c>
      <c r="B354" s="18" t="s">
        <v>245</v>
      </c>
      <c r="C354" s="17" t="s">
        <v>73</v>
      </c>
      <c r="D354" s="17" t="s">
        <v>836</v>
      </c>
      <c r="E354" s="17" t="s">
        <v>115</v>
      </c>
      <c r="F354" s="17" t="s">
        <v>813</v>
      </c>
      <c r="G354" s="19">
        <f>G355</f>
        <v>262.5</v>
      </c>
      <c r="H354" s="19">
        <f>H355</f>
        <v>275.6</v>
      </c>
    </row>
    <row r="355" spans="1:10" ht="12.75">
      <c r="A355" s="17" t="s">
        <v>613</v>
      </c>
      <c r="B355" s="18" t="s">
        <v>839</v>
      </c>
      <c r="C355" s="17" t="s">
        <v>73</v>
      </c>
      <c r="D355" s="17" t="s">
        <v>836</v>
      </c>
      <c r="E355" s="17" t="s">
        <v>115</v>
      </c>
      <c r="F355" s="17" t="s">
        <v>840</v>
      </c>
      <c r="G355" s="19">
        <v>262.5</v>
      </c>
      <c r="H355" s="19">
        <v>275.6</v>
      </c>
      <c r="J355" t="s">
        <v>736</v>
      </c>
    </row>
    <row r="356" spans="1:8" ht="47.25" customHeight="1">
      <c r="A356" s="17" t="s">
        <v>614</v>
      </c>
      <c r="B356" s="18" t="s">
        <v>393</v>
      </c>
      <c r="C356" s="17" t="s">
        <v>73</v>
      </c>
      <c r="D356" s="17" t="s">
        <v>836</v>
      </c>
      <c r="E356" s="17" t="s">
        <v>116</v>
      </c>
      <c r="F356" s="17" t="s">
        <v>813</v>
      </c>
      <c r="G356" s="19">
        <f>G357</f>
        <v>159.2</v>
      </c>
      <c r="H356" s="19">
        <f>H357</f>
        <v>167.2</v>
      </c>
    </row>
    <row r="357" spans="1:10" ht="12.75">
      <c r="A357" s="17" t="s">
        <v>615</v>
      </c>
      <c r="B357" s="18" t="s">
        <v>839</v>
      </c>
      <c r="C357" s="17" t="s">
        <v>73</v>
      </c>
      <c r="D357" s="17" t="s">
        <v>836</v>
      </c>
      <c r="E357" s="17" t="s">
        <v>116</v>
      </c>
      <c r="F357" s="17" t="s">
        <v>840</v>
      </c>
      <c r="G357" s="19">
        <v>159.2</v>
      </c>
      <c r="H357" s="19">
        <v>167.2</v>
      </c>
      <c r="J357" t="s">
        <v>736</v>
      </c>
    </row>
    <row r="358" spans="1:8" ht="107.25" customHeight="1">
      <c r="A358" s="17" t="s">
        <v>616</v>
      </c>
      <c r="B358" s="18" t="s">
        <v>246</v>
      </c>
      <c r="C358" s="17" t="s">
        <v>73</v>
      </c>
      <c r="D358" s="17" t="s">
        <v>836</v>
      </c>
      <c r="E358" s="17" t="s">
        <v>117</v>
      </c>
      <c r="F358" s="17" t="s">
        <v>813</v>
      </c>
      <c r="G358" s="19">
        <f>G359</f>
        <v>9</v>
      </c>
      <c r="H358" s="19">
        <f>H359</f>
        <v>10.1</v>
      </c>
    </row>
    <row r="359" spans="1:10" ht="12.75">
      <c r="A359" s="17" t="s">
        <v>617</v>
      </c>
      <c r="B359" s="18" t="s">
        <v>839</v>
      </c>
      <c r="C359" s="17" t="s">
        <v>73</v>
      </c>
      <c r="D359" s="17" t="s">
        <v>836</v>
      </c>
      <c r="E359" s="17" t="s">
        <v>117</v>
      </c>
      <c r="F359" s="17" t="s">
        <v>840</v>
      </c>
      <c r="G359" s="19">
        <v>9</v>
      </c>
      <c r="H359" s="19">
        <v>10.1</v>
      </c>
      <c r="J359" t="s">
        <v>736</v>
      </c>
    </row>
    <row r="360" spans="1:8" ht="70.5" customHeight="1">
      <c r="A360" s="17" t="s">
        <v>618</v>
      </c>
      <c r="B360" s="18" t="s">
        <v>395</v>
      </c>
      <c r="C360" s="17" t="s">
        <v>73</v>
      </c>
      <c r="D360" s="17" t="s">
        <v>836</v>
      </c>
      <c r="E360" s="17" t="s">
        <v>118</v>
      </c>
      <c r="F360" s="17" t="s">
        <v>813</v>
      </c>
      <c r="G360" s="19">
        <f>G361</f>
        <v>120</v>
      </c>
      <c r="H360" s="19">
        <f>H361</f>
        <v>126.1</v>
      </c>
    </row>
    <row r="361" spans="1:10" ht="12.75">
      <c r="A361" s="17" t="s">
        <v>619</v>
      </c>
      <c r="B361" s="18" t="s">
        <v>839</v>
      </c>
      <c r="C361" s="17" t="s">
        <v>73</v>
      </c>
      <c r="D361" s="17" t="s">
        <v>836</v>
      </c>
      <c r="E361" s="17" t="s">
        <v>118</v>
      </c>
      <c r="F361" s="17" t="s">
        <v>840</v>
      </c>
      <c r="G361" s="19">
        <v>120</v>
      </c>
      <c r="H361" s="19">
        <v>126.1</v>
      </c>
      <c r="J361" t="s">
        <v>736</v>
      </c>
    </row>
    <row r="362" spans="1:8" ht="51.75" customHeight="1">
      <c r="A362" s="17" t="s">
        <v>620</v>
      </c>
      <c r="B362" s="18" t="s">
        <v>119</v>
      </c>
      <c r="C362" s="17" t="s">
        <v>73</v>
      </c>
      <c r="D362" s="17" t="s">
        <v>836</v>
      </c>
      <c r="E362" s="17" t="s">
        <v>120</v>
      </c>
      <c r="F362" s="17" t="s">
        <v>813</v>
      </c>
      <c r="G362" s="19">
        <f>G363</f>
        <v>19963</v>
      </c>
      <c r="H362" s="19">
        <f>H363</f>
        <v>22159</v>
      </c>
    </row>
    <row r="363" spans="1:10" ht="12.75">
      <c r="A363" s="17" t="s">
        <v>621</v>
      </c>
      <c r="B363" s="18" t="s">
        <v>839</v>
      </c>
      <c r="C363" s="17" t="s">
        <v>73</v>
      </c>
      <c r="D363" s="17" t="s">
        <v>836</v>
      </c>
      <c r="E363" s="17" t="s">
        <v>120</v>
      </c>
      <c r="F363" s="17" t="s">
        <v>840</v>
      </c>
      <c r="G363" s="19">
        <v>19963</v>
      </c>
      <c r="H363" s="19">
        <v>22159</v>
      </c>
      <c r="J363" t="s">
        <v>736</v>
      </c>
    </row>
    <row r="364" spans="1:8" ht="56.25" customHeight="1">
      <c r="A364" s="17" t="s">
        <v>622</v>
      </c>
      <c r="B364" s="18" t="s">
        <v>121</v>
      </c>
      <c r="C364" s="17" t="s">
        <v>73</v>
      </c>
      <c r="D364" s="17" t="s">
        <v>836</v>
      </c>
      <c r="E364" s="17" t="s">
        <v>122</v>
      </c>
      <c r="F364" s="17" t="s">
        <v>813</v>
      </c>
      <c r="G364" s="19">
        <f>G365</f>
        <v>348.4</v>
      </c>
      <c r="H364" s="19">
        <f>H365</f>
        <v>376.7</v>
      </c>
    </row>
    <row r="365" spans="1:10" ht="12.75">
      <c r="A365" s="17" t="s">
        <v>215</v>
      </c>
      <c r="B365" s="18" t="s">
        <v>839</v>
      </c>
      <c r="C365" s="17" t="s">
        <v>73</v>
      </c>
      <c r="D365" s="17" t="s">
        <v>836</v>
      </c>
      <c r="E365" s="17" t="s">
        <v>122</v>
      </c>
      <c r="F365" s="17" t="s">
        <v>840</v>
      </c>
      <c r="G365" s="19">
        <v>348.4</v>
      </c>
      <c r="H365" s="19">
        <v>376.7</v>
      </c>
      <c r="J365" t="s">
        <v>736</v>
      </c>
    </row>
    <row r="366" spans="1:8" ht="105.75" customHeight="1">
      <c r="A366" s="17" t="s">
        <v>216</v>
      </c>
      <c r="B366" s="18" t="s">
        <v>247</v>
      </c>
      <c r="C366" s="17" t="s">
        <v>73</v>
      </c>
      <c r="D366" s="17" t="s">
        <v>836</v>
      </c>
      <c r="E366" s="17" t="s">
        <v>123</v>
      </c>
      <c r="F366" s="17" t="s">
        <v>813</v>
      </c>
      <c r="G366" s="19">
        <f>G367</f>
        <v>284.4</v>
      </c>
      <c r="H366" s="19">
        <f>H367</f>
        <v>315.7</v>
      </c>
    </row>
    <row r="367" spans="1:10" ht="12.75">
      <c r="A367" s="17" t="s">
        <v>623</v>
      </c>
      <c r="B367" s="18" t="s">
        <v>839</v>
      </c>
      <c r="C367" s="17" t="s">
        <v>73</v>
      </c>
      <c r="D367" s="17" t="s">
        <v>836</v>
      </c>
      <c r="E367" s="17" t="s">
        <v>123</v>
      </c>
      <c r="F367" s="17" t="s">
        <v>840</v>
      </c>
      <c r="G367" s="19">
        <v>284.4</v>
      </c>
      <c r="H367" s="19">
        <v>315.7</v>
      </c>
      <c r="J367" t="s">
        <v>736</v>
      </c>
    </row>
    <row r="368" spans="1:8" ht="117" customHeight="1">
      <c r="A368" s="17" t="s">
        <v>624</v>
      </c>
      <c r="B368" s="18" t="s">
        <v>248</v>
      </c>
      <c r="C368" s="17" t="s">
        <v>73</v>
      </c>
      <c r="D368" s="17" t="s">
        <v>836</v>
      </c>
      <c r="E368" s="17" t="s">
        <v>124</v>
      </c>
      <c r="F368" s="17" t="s">
        <v>813</v>
      </c>
      <c r="G368" s="19">
        <f>G369</f>
        <v>5.15</v>
      </c>
      <c r="H368" s="19">
        <f>H369</f>
        <v>5.3</v>
      </c>
    </row>
    <row r="369" spans="1:10" ht="12.75">
      <c r="A369" s="17" t="s">
        <v>625</v>
      </c>
      <c r="B369" s="18" t="s">
        <v>839</v>
      </c>
      <c r="C369" s="17" t="s">
        <v>73</v>
      </c>
      <c r="D369" s="17" t="s">
        <v>836</v>
      </c>
      <c r="E369" s="17" t="s">
        <v>124</v>
      </c>
      <c r="F369" s="17" t="s">
        <v>840</v>
      </c>
      <c r="G369" s="19">
        <v>5.15</v>
      </c>
      <c r="H369" s="19">
        <v>5.3</v>
      </c>
      <c r="J369" t="s">
        <v>736</v>
      </c>
    </row>
    <row r="370" spans="1:8" ht="38.25">
      <c r="A370" s="17" t="s">
        <v>626</v>
      </c>
      <c r="B370" s="18" t="s">
        <v>110</v>
      </c>
      <c r="C370" s="17" t="s">
        <v>73</v>
      </c>
      <c r="D370" s="17" t="s">
        <v>836</v>
      </c>
      <c r="E370" s="17" t="s">
        <v>396</v>
      </c>
      <c r="F370" s="17"/>
      <c r="G370" s="19">
        <f>G371</f>
        <v>8553.2</v>
      </c>
      <c r="H370" s="19">
        <f>H371</f>
        <v>8981.8</v>
      </c>
    </row>
    <row r="371" spans="1:10" ht="12.75">
      <c r="A371" s="17" t="s">
        <v>627</v>
      </c>
      <c r="B371" s="18" t="s">
        <v>839</v>
      </c>
      <c r="C371" s="17" t="s">
        <v>73</v>
      </c>
      <c r="D371" s="17" t="s">
        <v>836</v>
      </c>
      <c r="E371" s="17" t="s">
        <v>396</v>
      </c>
      <c r="F371" s="17" t="s">
        <v>397</v>
      </c>
      <c r="G371" s="19">
        <v>8553.2</v>
      </c>
      <c r="H371" s="19">
        <v>8981.8</v>
      </c>
      <c r="J371" t="s">
        <v>736</v>
      </c>
    </row>
    <row r="372" spans="1:8" ht="51">
      <c r="A372" s="17" t="s">
        <v>628</v>
      </c>
      <c r="B372" s="18" t="s">
        <v>125</v>
      </c>
      <c r="C372" s="17" t="s">
        <v>73</v>
      </c>
      <c r="D372" s="17" t="s">
        <v>836</v>
      </c>
      <c r="E372" s="17" t="s">
        <v>126</v>
      </c>
      <c r="F372" s="17" t="s">
        <v>813</v>
      </c>
      <c r="G372" s="19">
        <f>G373+G375</f>
        <v>208.9</v>
      </c>
      <c r="H372" s="19">
        <f>H373+H375</f>
        <v>219.4</v>
      </c>
    </row>
    <row r="373" spans="1:8" ht="12.75">
      <c r="A373" s="17" t="s">
        <v>629</v>
      </c>
      <c r="B373" s="18" t="s">
        <v>127</v>
      </c>
      <c r="C373" s="17" t="s">
        <v>73</v>
      </c>
      <c r="D373" s="17" t="s">
        <v>836</v>
      </c>
      <c r="E373" s="17" t="s">
        <v>128</v>
      </c>
      <c r="F373" s="17" t="s">
        <v>813</v>
      </c>
      <c r="G373" s="19">
        <f>G374</f>
        <v>205.3</v>
      </c>
      <c r="H373" s="19">
        <f>H374</f>
        <v>215.6</v>
      </c>
    </row>
    <row r="374" spans="1:10" ht="12.75">
      <c r="A374" s="17" t="s">
        <v>630</v>
      </c>
      <c r="B374" s="18" t="s">
        <v>839</v>
      </c>
      <c r="C374" s="17" t="s">
        <v>73</v>
      </c>
      <c r="D374" s="17" t="s">
        <v>836</v>
      </c>
      <c r="E374" s="17" t="s">
        <v>128</v>
      </c>
      <c r="F374" s="17" t="s">
        <v>840</v>
      </c>
      <c r="G374" s="19">
        <v>205.3</v>
      </c>
      <c r="H374" s="19">
        <v>215.6</v>
      </c>
      <c r="J374" t="s">
        <v>736</v>
      </c>
    </row>
    <row r="375" spans="1:8" ht="89.25">
      <c r="A375" s="17" t="s">
        <v>631</v>
      </c>
      <c r="B375" s="18" t="s">
        <v>249</v>
      </c>
      <c r="C375" s="17" t="s">
        <v>73</v>
      </c>
      <c r="D375" s="17" t="s">
        <v>836</v>
      </c>
      <c r="E375" s="17" t="s">
        <v>129</v>
      </c>
      <c r="F375" s="17" t="s">
        <v>813</v>
      </c>
      <c r="G375" s="19">
        <f>G376</f>
        <v>3.6</v>
      </c>
      <c r="H375" s="19">
        <f>H376</f>
        <v>3.8</v>
      </c>
    </row>
    <row r="376" spans="1:10" ht="12.75">
      <c r="A376" s="17" t="s">
        <v>632</v>
      </c>
      <c r="B376" s="18" t="s">
        <v>839</v>
      </c>
      <c r="C376" s="17" t="s">
        <v>73</v>
      </c>
      <c r="D376" s="17" t="s">
        <v>836</v>
      </c>
      <c r="E376" s="17" t="s">
        <v>129</v>
      </c>
      <c r="F376" s="17" t="s">
        <v>840</v>
      </c>
      <c r="G376" s="19">
        <v>3.6</v>
      </c>
      <c r="H376" s="19">
        <v>3.8</v>
      </c>
      <c r="J376" t="s">
        <v>736</v>
      </c>
    </row>
    <row r="377" spans="1:8" ht="89.25">
      <c r="A377" s="17" t="s">
        <v>633</v>
      </c>
      <c r="B377" s="18" t="s">
        <v>250</v>
      </c>
      <c r="C377" s="17" t="s">
        <v>73</v>
      </c>
      <c r="D377" s="17" t="s">
        <v>836</v>
      </c>
      <c r="E377" s="17" t="s">
        <v>131</v>
      </c>
      <c r="F377" s="17" t="s">
        <v>813</v>
      </c>
      <c r="G377" s="19">
        <f>G378+G380</f>
        <v>14956.300000000001</v>
      </c>
      <c r="H377" s="19">
        <f>H378+H380</f>
        <v>16751</v>
      </c>
    </row>
    <row r="378" spans="1:8" ht="76.5">
      <c r="A378" s="17" t="s">
        <v>634</v>
      </c>
      <c r="B378" s="18" t="s">
        <v>132</v>
      </c>
      <c r="C378" s="17" t="s">
        <v>73</v>
      </c>
      <c r="D378" s="17" t="s">
        <v>836</v>
      </c>
      <c r="E378" s="17" t="s">
        <v>133</v>
      </c>
      <c r="F378" s="17" t="s">
        <v>813</v>
      </c>
      <c r="G378" s="19">
        <f>G379</f>
        <v>14696.2</v>
      </c>
      <c r="H378" s="19">
        <f>H379</f>
        <v>16459.7</v>
      </c>
    </row>
    <row r="379" spans="1:10" ht="12.75">
      <c r="A379" s="17" t="s">
        <v>635</v>
      </c>
      <c r="B379" s="18" t="s">
        <v>839</v>
      </c>
      <c r="C379" s="17" t="s">
        <v>73</v>
      </c>
      <c r="D379" s="17" t="s">
        <v>836</v>
      </c>
      <c r="E379" s="17" t="s">
        <v>133</v>
      </c>
      <c r="F379" s="17" t="s">
        <v>840</v>
      </c>
      <c r="G379" s="19">
        <v>14696.2</v>
      </c>
      <c r="H379" s="19">
        <v>16459.7</v>
      </c>
      <c r="J379" t="s">
        <v>736</v>
      </c>
    </row>
    <row r="380" spans="1:8" ht="76.5">
      <c r="A380" s="17" t="s">
        <v>636</v>
      </c>
      <c r="B380" s="18" t="s">
        <v>134</v>
      </c>
      <c r="C380" s="17" t="s">
        <v>73</v>
      </c>
      <c r="D380" s="17" t="s">
        <v>836</v>
      </c>
      <c r="E380" s="17" t="s">
        <v>135</v>
      </c>
      <c r="F380" s="17" t="s">
        <v>813</v>
      </c>
      <c r="G380" s="19">
        <f>G381</f>
        <v>260.1</v>
      </c>
      <c r="H380" s="19">
        <f>H381</f>
        <v>291.3</v>
      </c>
    </row>
    <row r="381" spans="1:10" ht="12.75">
      <c r="A381" s="17" t="s">
        <v>637</v>
      </c>
      <c r="B381" s="18" t="s">
        <v>839</v>
      </c>
      <c r="C381" s="17" t="s">
        <v>73</v>
      </c>
      <c r="D381" s="17" t="s">
        <v>836</v>
      </c>
      <c r="E381" s="17" t="s">
        <v>135</v>
      </c>
      <c r="F381" s="17" t="s">
        <v>840</v>
      </c>
      <c r="G381" s="19">
        <v>260.1</v>
      </c>
      <c r="H381" s="19">
        <v>291.3</v>
      </c>
      <c r="J381" t="s">
        <v>736</v>
      </c>
    </row>
    <row r="382" spans="1:8" ht="25.5">
      <c r="A382" s="17" t="s">
        <v>638</v>
      </c>
      <c r="B382" s="18" t="s">
        <v>136</v>
      </c>
      <c r="C382" s="17" t="s">
        <v>73</v>
      </c>
      <c r="D382" s="17" t="s">
        <v>836</v>
      </c>
      <c r="E382" s="17" t="s">
        <v>138</v>
      </c>
      <c r="F382" s="17" t="s">
        <v>813</v>
      </c>
      <c r="G382" s="19">
        <f>G383+G385+G387+G389+G393+G391</f>
        <v>1603.8000000000002</v>
      </c>
      <c r="H382" s="19">
        <f>H383+H385+H387+H389+H393+H391</f>
        <v>1683.8999999999999</v>
      </c>
    </row>
    <row r="383" spans="1:8" ht="38.25">
      <c r="A383" s="17" t="s">
        <v>639</v>
      </c>
      <c r="B383" s="18" t="s">
        <v>139</v>
      </c>
      <c r="C383" s="17" t="s">
        <v>73</v>
      </c>
      <c r="D383" s="17" t="s">
        <v>836</v>
      </c>
      <c r="E383" s="17" t="s">
        <v>140</v>
      </c>
      <c r="F383" s="17" t="s">
        <v>813</v>
      </c>
      <c r="G383" s="19">
        <f>G384</f>
        <v>1115.8</v>
      </c>
      <c r="H383" s="19">
        <f>H384</f>
        <v>1171.6</v>
      </c>
    </row>
    <row r="384" spans="1:10" ht="12.75">
      <c r="A384" s="17" t="s">
        <v>640</v>
      </c>
      <c r="B384" s="18" t="s">
        <v>839</v>
      </c>
      <c r="C384" s="17" t="s">
        <v>73</v>
      </c>
      <c r="D384" s="17" t="s">
        <v>836</v>
      </c>
      <c r="E384" s="17" t="s">
        <v>140</v>
      </c>
      <c r="F384" s="17" t="s">
        <v>840</v>
      </c>
      <c r="G384" s="19">
        <v>1115.8</v>
      </c>
      <c r="H384" s="19">
        <v>1171.6</v>
      </c>
      <c r="J384" t="s">
        <v>736</v>
      </c>
    </row>
    <row r="385" spans="1:8" ht="38.25">
      <c r="A385" s="17" t="s">
        <v>641</v>
      </c>
      <c r="B385" s="18" t="s">
        <v>144</v>
      </c>
      <c r="C385" s="17" t="s">
        <v>73</v>
      </c>
      <c r="D385" s="17" t="s">
        <v>836</v>
      </c>
      <c r="E385" s="17" t="s">
        <v>145</v>
      </c>
      <c r="F385" s="17" t="s">
        <v>813</v>
      </c>
      <c r="G385" s="19">
        <f>G386</f>
        <v>409.6</v>
      </c>
      <c r="H385" s="19">
        <f>H386</f>
        <v>430</v>
      </c>
    </row>
    <row r="386" spans="1:10" ht="12.75">
      <c r="A386" s="17" t="s">
        <v>642</v>
      </c>
      <c r="B386" s="18" t="s">
        <v>839</v>
      </c>
      <c r="C386" s="17" t="s">
        <v>73</v>
      </c>
      <c r="D386" s="17" t="s">
        <v>836</v>
      </c>
      <c r="E386" s="17" t="s">
        <v>145</v>
      </c>
      <c r="F386" s="17" t="s">
        <v>840</v>
      </c>
      <c r="G386" s="19">
        <v>409.6</v>
      </c>
      <c r="H386" s="19">
        <v>430</v>
      </c>
      <c r="J386" t="s">
        <v>736</v>
      </c>
    </row>
    <row r="387" spans="1:8" ht="89.25">
      <c r="A387" s="17" t="s">
        <v>643</v>
      </c>
      <c r="B387" s="18" t="s">
        <v>146</v>
      </c>
      <c r="C387" s="17" t="s">
        <v>73</v>
      </c>
      <c r="D387" s="17" t="s">
        <v>836</v>
      </c>
      <c r="E387" s="17" t="s">
        <v>147</v>
      </c>
      <c r="F387" s="17" t="s">
        <v>813</v>
      </c>
      <c r="G387" s="19">
        <f>G388</f>
        <v>0</v>
      </c>
      <c r="H387" s="19">
        <f>H388</f>
        <v>0</v>
      </c>
    </row>
    <row r="388" spans="1:10" ht="12.75">
      <c r="A388" s="17" t="s">
        <v>644</v>
      </c>
      <c r="B388" s="18" t="s">
        <v>839</v>
      </c>
      <c r="C388" s="17" t="s">
        <v>73</v>
      </c>
      <c r="D388" s="17" t="s">
        <v>836</v>
      </c>
      <c r="E388" s="17" t="s">
        <v>147</v>
      </c>
      <c r="F388" s="17" t="s">
        <v>840</v>
      </c>
      <c r="G388" s="19">
        <v>0</v>
      </c>
      <c r="H388" s="19">
        <v>0</v>
      </c>
      <c r="J388" t="s">
        <v>736</v>
      </c>
    </row>
    <row r="389" spans="1:8" ht="76.5">
      <c r="A389" s="17" t="s">
        <v>645</v>
      </c>
      <c r="B389" s="18" t="s">
        <v>251</v>
      </c>
      <c r="C389" s="17" t="s">
        <v>73</v>
      </c>
      <c r="D389" s="17" t="s">
        <v>836</v>
      </c>
      <c r="E389" s="17" t="s">
        <v>148</v>
      </c>
      <c r="F389" s="17" t="s">
        <v>813</v>
      </c>
      <c r="G389" s="19">
        <f>G390</f>
        <v>27.9</v>
      </c>
      <c r="H389" s="19">
        <f>H390</f>
        <v>29.3</v>
      </c>
    </row>
    <row r="390" spans="1:10" ht="12.75">
      <c r="A390" s="17" t="s">
        <v>646</v>
      </c>
      <c r="B390" s="18" t="s">
        <v>839</v>
      </c>
      <c r="C390" s="17" t="s">
        <v>73</v>
      </c>
      <c r="D390" s="17" t="s">
        <v>836</v>
      </c>
      <c r="E390" s="17" t="s">
        <v>148</v>
      </c>
      <c r="F390" s="17" t="s">
        <v>840</v>
      </c>
      <c r="G390" s="19">
        <v>27.9</v>
      </c>
      <c r="H390" s="19">
        <v>29.3</v>
      </c>
      <c r="J390" t="s">
        <v>736</v>
      </c>
    </row>
    <row r="391" spans="1:8" ht="38.25">
      <c r="A391" s="17" t="s">
        <v>647</v>
      </c>
      <c r="B391" s="18" t="s">
        <v>737</v>
      </c>
      <c r="C391" s="17" t="s">
        <v>73</v>
      </c>
      <c r="D391" s="17" t="s">
        <v>836</v>
      </c>
      <c r="E391" s="17" t="s">
        <v>738</v>
      </c>
      <c r="F391" s="17"/>
      <c r="G391" s="19">
        <f>G392</f>
        <v>1.1</v>
      </c>
      <c r="H391" s="19">
        <f>H392</f>
        <v>1.1</v>
      </c>
    </row>
    <row r="392" spans="1:8" ht="12.75">
      <c r="A392" s="17" t="s">
        <v>648</v>
      </c>
      <c r="B392" s="18" t="s">
        <v>839</v>
      </c>
      <c r="C392" s="17" t="s">
        <v>73</v>
      </c>
      <c r="D392" s="17" t="s">
        <v>836</v>
      </c>
      <c r="E392" s="17" t="s">
        <v>738</v>
      </c>
      <c r="F392" s="17" t="s">
        <v>840</v>
      </c>
      <c r="G392" s="19">
        <v>1.1</v>
      </c>
      <c r="H392" s="19">
        <v>1.1</v>
      </c>
    </row>
    <row r="393" spans="1:8" ht="63.75">
      <c r="A393" s="17" t="s">
        <v>649</v>
      </c>
      <c r="B393" s="18" t="s">
        <v>149</v>
      </c>
      <c r="C393" s="17" t="s">
        <v>73</v>
      </c>
      <c r="D393" s="17" t="s">
        <v>836</v>
      </c>
      <c r="E393" s="17" t="s">
        <v>150</v>
      </c>
      <c r="F393" s="17" t="s">
        <v>813</v>
      </c>
      <c r="G393" s="19">
        <f>G394</f>
        <v>49.4</v>
      </c>
      <c r="H393" s="19">
        <f>H394</f>
        <v>51.9</v>
      </c>
    </row>
    <row r="394" spans="1:10" ht="12.75">
      <c r="A394" s="17" t="s">
        <v>650</v>
      </c>
      <c r="B394" s="18" t="s">
        <v>839</v>
      </c>
      <c r="C394" s="17" t="s">
        <v>73</v>
      </c>
      <c r="D394" s="17" t="s">
        <v>836</v>
      </c>
      <c r="E394" s="17" t="s">
        <v>150</v>
      </c>
      <c r="F394" s="17" t="s">
        <v>840</v>
      </c>
      <c r="G394" s="19">
        <v>49.4</v>
      </c>
      <c r="H394" s="19">
        <v>51.9</v>
      </c>
      <c r="J394" t="s">
        <v>736</v>
      </c>
    </row>
    <row r="395" spans="1:8" ht="12.75">
      <c r="A395" s="17" t="s">
        <v>651</v>
      </c>
      <c r="B395" s="18" t="s">
        <v>151</v>
      </c>
      <c r="C395" s="17" t="s">
        <v>73</v>
      </c>
      <c r="D395" s="17" t="s">
        <v>836</v>
      </c>
      <c r="E395" s="17" t="s">
        <v>152</v>
      </c>
      <c r="F395" s="17" t="s">
        <v>813</v>
      </c>
      <c r="G395" s="19">
        <f>G396+G398+G400+G402+G404</f>
        <v>404.70000000000005</v>
      </c>
      <c r="H395" s="19">
        <f>H396+H398+H400+H402+H404</f>
        <v>425.1</v>
      </c>
    </row>
    <row r="396" spans="1:8" ht="76.5">
      <c r="A396" s="17" t="s">
        <v>652</v>
      </c>
      <c r="B396" s="18" t="s">
        <v>153</v>
      </c>
      <c r="C396" s="17" t="s">
        <v>73</v>
      </c>
      <c r="D396" s="17" t="s">
        <v>836</v>
      </c>
      <c r="E396" s="17" t="s">
        <v>154</v>
      </c>
      <c r="F396" s="17" t="s">
        <v>813</v>
      </c>
      <c r="G396" s="19">
        <f>G397</f>
        <v>11.6</v>
      </c>
      <c r="H396" s="19">
        <f>H397</f>
        <v>12.2</v>
      </c>
    </row>
    <row r="397" spans="1:10" ht="12.75">
      <c r="A397" s="17" t="s">
        <v>653</v>
      </c>
      <c r="B397" s="18" t="s">
        <v>839</v>
      </c>
      <c r="C397" s="17" t="s">
        <v>73</v>
      </c>
      <c r="D397" s="17" t="s">
        <v>836</v>
      </c>
      <c r="E397" s="17" t="s">
        <v>154</v>
      </c>
      <c r="F397" s="17" t="s">
        <v>840</v>
      </c>
      <c r="G397" s="19">
        <v>11.6</v>
      </c>
      <c r="H397" s="19">
        <v>12.2</v>
      </c>
      <c r="J397" t="s">
        <v>736</v>
      </c>
    </row>
    <row r="398" spans="1:8" ht="76.5">
      <c r="A398" s="17" t="s">
        <v>654</v>
      </c>
      <c r="B398" s="18" t="s">
        <v>155</v>
      </c>
      <c r="C398" s="17" t="s">
        <v>73</v>
      </c>
      <c r="D398" s="17" t="s">
        <v>836</v>
      </c>
      <c r="E398" s="17" t="s">
        <v>156</v>
      </c>
      <c r="F398" s="17" t="s">
        <v>813</v>
      </c>
      <c r="G398" s="19">
        <f>G399</f>
        <v>7</v>
      </c>
      <c r="H398" s="19">
        <f>H399</f>
        <v>7.4</v>
      </c>
    </row>
    <row r="399" spans="1:10" ht="12.75">
      <c r="A399" s="17" t="s">
        <v>655</v>
      </c>
      <c r="B399" s="18" t="s">
        <v>839</v>
      </c>
      <c r="C399" s="17" t="s">
        <v>73</v>
      </c>
      <c r="D399" s="17" t="s">
        <v>836</v>
      </c>
      <c r="E399" s="17" t="s">
        <v>156</v>
      </c>
      <c r="F399" s="17" t="s">
        <v>840</v>
      </c>
      <c r="G399" s="19">
        <v>7</v>
      </c>
      <c r="H399" s="19">
        <v>7.4</v>
      </c>
      <c r="J399" t="s">
        <v>736</v>
      </c>
    </row>
    <row r="400" spans="1:8" ht="76.5">
      <c r="A400" s="17" t="s">
        <v>656</v>
      </c>
      <c r="B400" s="18" t="s">
        <v>157</v>
      </c>
      <c r="C400" s="17" t="s">
        <v>73</v>
      </c>
      <c r="D400" s="17" t="s">
        <v>836</v>
      </c>
      <c r="E400" s="17" t="s">
        <v>252</v>
      </c>
      <c r="F400" s="17" t="s">
        <v>813</v>
      </c>
      <c r="G400" s="19">
        <f>G401</f>
        <v>30</v>
      </c>
      <c r="H400" s="19">
        <f>H401</f>
        <v>31.5</v>
      </c>
    </row>
    <row r="401" spans="1:10" ht="12.75">
      <c r="A401" s="17" t="s">
        <v>657</v>
      </c>
      <c r="B401" s="18" t="s">
        <v>839</v>
      </c>
      <c r="C401" s="17" t="s">
        <v>73</v>
      </c>
      <c r="D401" s="17" t="s">
        <v>836</v>
      </c>
      <c r="E401" s="17" t="s">
        <v>252</v>
      </c>
      <c r="F401" s="17" t="s">
        <v>840</v>
      </c>
      <c r="G401" s="19">
        <v>30</v>
      </c>
      <c r="H401" s="19">
        <v>31.5</v>
      </c>
      <c r="J401" t="s">
        <v>736</v>
      </c>
    </row>
    <row r="402" spans="1:8" ht="63.75">
      <c r="A402" s="17" t="s">
        <v>217</v>
      </c>
      <c r="B402" s="18" t="s">
        <v>255</v>
      </c>
      <c r="C402" s="17" t="s">
        <v>73</v>
      </c>
      <c r="D402" s="17" t="s">
        <v>836</v>
      </c>
      <c r="E402" s="17" t="s">
        <v>256</v>
      </c>
      <c r="F402" s="17" t="s">
        <v>813</v>
      </c>
      <c r="G402" s="19">
        <f>G403</f>
        <v>3.5</v>
      </c>
      <c r="H402" s="19">
        <f>H403</f>
        <v>3.7</v>
      </c>
    </row>
    <row r="403" spans="1:10" ht="12.75">
      <c r="A403" s="17" t="s">
        <v>218</v>
      </c>
      <c r="B403" s="18" t="s">
        <v>839</v>
      </c>
      <c r="C403" s="17" t="s">
        <v>73</v>
      </c>
      <c r="D403" s="17" t="s">
        <v>836</v>
      </c>
      <c r="E403" s="17" t="s">
        <v>256</v>
      </c>
      <c r="F403" s="17" t="s">
        <v>840</v>
      </c>
      <c r="G403" s="19">
        <v>3.5</v>
      </c>
      <c r="H403" s="19">
        <v>3.7</v>
      </c>
      <c r="J403" t="s">
        <v>736</v>
      </c>
    </row>
    <row r="404" spans="1:8" ht="54" customHeight="1">
      <c r="A404" s="17" t="s">
        <v>658</v>
      </c>
      <c r="B404" s="18" t="s">
        <v>257</v>
      </c>
      <c r="C404" s="17" t="s">
        <v>73</v>
      </c>
      <c r="D404" s="17" t="s">
        <v>836</v>
      </c>
      <c r="E404" s="17" t="s">
        <v>258</v>
      </c>
      <c r="F404" s="17" t="s">
        <v>813</v>
      </c>
      <c r="G404" s="19">
        <f>G405</f>
        <v>352.6</v>
      </c>
      <c r="H404" s="19">
        <f>H405</f>
        <v>370.3</v>
      </c>
    </row>
    <row r="405" spans="1:10" ht="12.75">
      <c r="A405" s="17" t="s">
        <v>659</v>
      </c>
      <c r="B405" s="18" t="s">
        <v>839</v>
      </c>
      <c r="C405" s="17" t="s">
        <v>73</v>
      </c>
      <c r="D405" s="17" t="s">
        <v>836</v>
      </c>
      <c r="E405" s="17" t="s">
        <v>258</v>
      </c>
      <c r="F405" s="17" t="s">
        <v>840</v>
      </c>
      <c r="G405" s="19">
        <v>352.6</v>
      </c>
      <c r="H405" s="19">
        <v>370.3</v>
      </c>
      <c r="J405" t="s">
        <v>736</v>
      </c>
    </row>
    <row r="406" spans="1:8" ht="12.75">
      <c r="A406" s="17" t="s">
        <v>660</v>
      </c>
      <c r="B406" s="18" t="s">
        <v>780</v>
      </c>
      <c r="C406" s="17" t="s">
        <v>73</v>
      </c>
      <c r="D406" s="17" t="s">
        <v>836</v>
      </c>
      <c r="E406" s="17" t="s">
        <v>781</v>
      </c>
      <c r="F406" s="17"/>
      <c r="G406" s="19">
        <f>G407</f>
        <v>30</v>
      </c>
      <c r="H406" s="19">
        <v>30</v>
      </c>
    </row>
    <row r="407" spans="1:8" ht="12.75">
      <c r="A407" s="17" t="s">
        <v>661</v>
      </c>
      <c r="B407" s="18" t="s">
        <v>839</v>
      </c>
      <c r="C407" s="17" t="s">
        <v>73</v>
      </c>
      <c r="D407" s="17" t="s">
        <v>836</v>
      </c>
      <c r="E407" s="17" t="s">
        <v>781</v>
      </c>
      <c r="F407" s="17" t="s">
        <v>840</v>
      </c>
      <c r="G407" s="19">
        <v>30</v>
      </c>
      <c r="H407" s="19">
        <v>30</v>
      </c>
    </row>
    <row r="408" spans="1:8" ht="25.5">
      <c r="A408" s="17" t="s">
        <v>662</v>
      </c>
      <c r="B408" s="18" t="s">
        <v>259</v>
      </c>
      <c r="C408" s="17" t="s">
        <v>73</v>
      </c>
      <c r="D408" s="17" t="s">
        <v>836</v>
      </c>
      <c r="E408" s="17" t="s">
        <v>260</v>
      </c>
      <c r="F408" s="17" t="s">
        <v>813</v>
      </c>
      <c r="G408" s="19">
        <f>G409+G411+G413</f>
        <v>527.7</v>
      </c>
      <c r="H408" s="19">
        <f>H409+H411+H413</f>
        <v>554.1</v>
      </c>
    </row>
    <row r="409" spans="1:8" ht="12.75">
      <c r="A409" s="17" t="s">
        <v>663</v>
      </c>
      <c r="B409" s="18" t="s">
        <v>261</v>
      </c>
      <c r="C409" s="17" t="s">
        <v>73</v>
      </c>
      <c r="D409" s="17" t="s">
        <v>836</v>
      </c>
      <c r="E409" s="17" t="s">
        <v>262</v>
      </c>
      <c r="F409" s="17" t="s">
        <v>813</v>
      </c>
      <c r="G409" s="19">
        <f>G410</f>
        <v>518.5</v>
      </c>
      <c r="H409" s="19">
        <f>H410</f>
        <v>544.5</v>
      </c>
    </row>
    <row r="410" spans="1:10" ht="12.75">
      <c r="A410" s="17" t="s">
        <v>664</v>
      </c>
      <c r="B410" s="18" t="s">
        <v>839</v>
      </c>
      <c r="C410" s="17" t="s">
        <v>73</v>
      </c>
      <c r="D410" s="17" t="s">
        <v>836</v>
      </c>
      <c r="E410" s="17" t="s">
        <v>262</v>
      </c>
      <c r="F410" s="17" t="s">
        <v>840</v>
      </c>
      <c r="G410" s="19">
        <v>518.5</v>
      </c>
      <c r="H410" s="19">
        <v>544.5</v>
      </c>
      <c r="J410" t="s">
        <v>736</v>
      </c>
    </row>
    <row r="411" spans="1:8" ht="38.25">
      <c r="A411" s="17" t="s">
        <v>665</v>
      </c>
      <c r="B411" s="18" t="s">
        <v>263</v>
      </c>
      <c r="C411" s="17" t="s">
        <v>73</v>
      </c>
      <c r="D411" s="17" t="s">
        <v>836</v>
      </c>
      <c r="E411" s="17" t="s">
        <v>264</v>
      </c>
      <c r="F411" s="17" t="s">
        <v>813</v>
      </c>
      <c r="G411" s="19">
        <f>G412</f>
        <v>0</v>
      </c>
      <c r="H411" s="19">
        <f>H412</f>
        <v>0</v>
      </c>
    </row>
    <row r="412" spans="1:10" ht="12.75">
      <c r="A412" s="17" t="s">
        <v>666</v>
      </c>
      <c r="B412" s="18" t="s">
        <v>839</v>
      </c>
      <c r="C412" s="17" t="s">
        <v>73</v>
      </c>
      <c r="D412" s="17" t="s">
        <v>836</v>
      </c>
      <c r="E412" s="17" t="s">
        <v>264</v>
      </c>
      <c r="F412" s="17" t="s">
        <v>840</v>
      </c>
      <c r="G412" s="19">
        <v>0</v>
      </c>
      <c r="H412" s="19">
        <v>0</v>
      </c>
      <c r="J412" t="s">
        <v>736</v>
      </c>
    </row>
    <row r="413" spans="1:8" ht="12.75">
      <c r="A413" s="17" t="s">
        <v>667</v>
      </c>
      <c r="B413" s="18" t="s">
        <v>265</v>
      </c>
      <c r="C413" s="17" t="s">
        <v>73</v>
      </c>
      <c r="D413" s="17" t="s">
        <v>836</v>
      </c>
      <c r="E413" s="17" t="s">
        <v>266</v>
      </c>
      <c r="F413" s="17" t="s">
        <v>813</v>
      </c>
      <c r="G413" s="19">
        <f>G414</f>
        <v>9.2</v>
      </c>
      <c r="H413" s="19">
        <f>H414</f>
        <v>9.6</v>
      </c>
    </row>
    <row r="414" spans="1:10" ht="12.75">
      <c r="A414" s="17" t="s">
        <v>668</v>
      </c>
      <c r="B414" s="18" t="s">
        <v>839</v>
      </c>
      <c r="C414" s="17" t="s">
        <v>73</v>
      </c>
      <c r="D414" s="17" t="s">
        <v>836</v>
      </c>
      <c r="E414" s="17" t="s">
        <v>266</v>
      </c>
      <c r="F414" s="17" t="s">
        <v>840</v>
      </c>
      <c r="G414" s="19">
        <v>9.2</v>
      </c>
      <c r="H414" s="19">
        <v>9.6</v>
      </c>
      <c r="J414" t="s">
        <v>736</v>
      </c>
    </row>
    <row r="415" spans="1:8" ht="38.25">
      <c r="A415" s="17" t="s">
        <v>669</v>
      </c>
      <c r="B415" s="18" t="s">
        <v>407</v>
      </c>
      <c r="C415" s="17" t="s">
        <v>73</v>
      </c>
      <c r="D415" s="17" t="s">
        <v>836</v>
      </c>
      <c r="E415" s="17" t="s">
        <v>403</v>
      </c>
      <c r="F415" s="17"/>
      <c r="G415" s="19">
        <f>G416+G418+G420</f>
        <v>27</v>
      </c>
      <c r="H415" s="19">
        <f>H416+H418+H420</f>
        <v>28.4</v>
      </c>
    </row>
    <row r="416" spans="1:8" ht="34.5" customHeight="1">
      <c r="A416" s="17" t="s">
        <v>670</v>
      </c>
      <c r="B416" s="18" t="s">
        <v>409</v>
      </c>
      <c r="C416" s="17" t="s">
        <v>73</v>
      </c>
      <c r="D416" s="17" t="s">
        <v>836</v>
      </c>
      <c r="E416" s="17" t="s">
        <v>404</v>
      </c>
      <c r="F416" s="17"/>
      <c r="G416" s="19">
        <f>G417</f>
        <v>6.6</v>
      </c>
      <c r="H416" s="19">
        <f>H417</f>
        <v>7</v>
      </c>
    </row>
    <row r="417" spans="1:10" ht="12.75">
      <c r="A417" s="17" t="s">
        <v>219</v>
      </c>
      <c r="B417" s="18" t="s">
        <v>839</v>
      </c>
      <c r="C417" s="17" t="s">
        <v>73</v>
      </c>
      <c r="D417" s="17" t="s">
        <v>836</v>
      </c>
      <c r="E417" s="17" t="s">
        <v>404</v>
      </c>
      <c r="F417" s="17" t="s">
        <v>840</v>
      </c>
      <c r="G417" s="19">
        <v>6.6</v>
      </c>
      <c r="H417" s="19">
        <v>7</v>
      </c>
      <c r="J417" t="s">
        <v>736</v>
      </c>
    </row>
    <row r="418" spans="1:8" ht="38.25">
      <c r="A418" s="17" t="s">
        <v>220</v>
      </c>
      <c r="B418" s="18" t="s">
        <v>161</v>
      </c>
      <c r="C418" s="17" t="s">
        <v>73</v>
      </c>
      <c r="D418" s="17" t="s">
        <v>836</v>
      </c>
      <c r="E418" s="17" t="s">
        <v>405</v>
      </c>
      <c r="F418" s="17"/>
      <c r="G418" s="19">
        <f>G419</f>
        <v>19.9</v>
      </c>
      <c r="H418" s="19">
        <f>H419</f>
        <v>20.9</v>
      </c>
    </row>
    <row r="419" spans="1:10" ht="12.75">
      <c r="A419" s="17" t="s">
        <v>671</v>
      </c>
      <c r="B419" s="18" t="s">
        <v>839</v>
      </c>
      <c r="C419" s="17" t="s">
        <v>73</v>
      </c>
      <c r="D419" s="17" t="s">
        <v>836</v>
      </c>
      <c r="E419" s="17" t="s">
        <v>405</v>
      </c>
      <c r="F419" s="17" t="s">
        <v>840</v>
      </c>
      <c r="G419" s="19">
        <v>19.9</v>
      </c>
      <c r="H419" s="19">
        <v>20.9</v>
      </c>
      <c r="J419" t="s">
        <v>736</v>
      </c>
    </row>
    <row r="420" spans="1:8" ht="76.5">
      <c r="A420" s="17" t="s">
        <v>672</v>
      </c>
      <c r="B420" s="18" t="s">
        <v>158</v>
      </c>
      <c r="C420" s="17" t="s">
        <v>73</v>
      </c>
      <c r="D420" s="17" t="s">
        <v>836</v>
      </c>
      <c r="E420" s="17" t="s">
        <v>406</v>
      </c>
      <c r="F420" s="17"/>
      <c r="G420" s="19">
        <f>G421</f>
        <v>0.5</v>
      </c>
      <c r="H420" s="19">
        <f>H421</f>
        <v>0.5</v>
      </c>
    </row>
    <row r="421" spans="1:10" ht="12.75">
      <c r="A421" s="17" t="s">
        <v>673</v>
      </c>
      <c r="B421" s="18" t="s">
        <v>839</v>
      </c>
      <c r="C421" s="17" t="s">
        <v>73</v>
      </c>
      <c r="D421" s="17" t="s">
        <v>836</v>
      </c>
      <c r="E421" s="17" t="s">
        <v>406</v>
      </c>
      <c r="F421" s="17" t="s">
        <v>840</v>
      </c>
      <c r="G421" s="19">
        <v>0.5</v>
      </c>
      <c r="H421" s="19">
        <v>0.5</v>
      </c>
      <c r="J421" t="s">
        <v>736</v>
      </c>
    </row>
    <row r="422" spans="1:8" ht="38.25">
      <c r="A422" s="17" t="s">
        <v>674</v>
      </c>
      <c r="B422" s="18" t="s">
        <v>408</v>
      </c>
      <c r="C422" s="17" t="s">
        <v>73</v>
      </c>
      <c r="D422" s="17" t="s">
        <v>836</v>
      </c>
      <c r="E422" s="17" t="s">
        <v>398</v>
      </c>
      <c r="F422" s="17"/>
      <c r="G422" s="19">
        <f>G423+G425</f>
        <v>122</v>
      </c>
      <c r="H422" s="19">
        <f>H423+H425</f>
        <v>128.2</v>
      </c>
    </row>
    <row r="423" spans="1:8" ht="56.25" customHeight="1">
      <c r="A423" s="17" t="s">
        <v>675</v>
      </c>
      <c r="B423" s="18" t="s">
        <v>401</v>
      </c>
      <c r="C423" s="17" t="s">
        <v>73</v>
      </c>
      <c r="D423" s="17" t="s">
        <v>836</v>
      </c>
      <c r="E423" s="17" t="s">
        <v>399</v>
      </c>
      <c r="F423" s="17"/>
      <c r="G423" s="19">
        <f>G424</f>
        <v>119.9</v>
      </c>
      <c r="H423" s="19">
        <f>H424</f>
        <v>126</v>
      </c>
    </row>
    <row r="424" spans="1:10" ht="12.75">
      <c r="A424" s="17" t="s">
        <v>676</v>
      </c>
      <c r="B424" s="18" t="s">
        <v>839</v>
      </c>
      <c r="C424" s="17" t="s">
        <v>73</v>
      </c>
      <c r="D424" s="17" t="s">
        <v>836</v>
      </c>
      <c r="E424" s="17" t="s">
        <v>399</v>
      </c>
      <c r="F424" s="17" t="s">
        <v>840</v>
      </c>
      <c r="G424" s="19">
        <v>119.9</v>
      </c>
      <c r="H424" s="19">
        <v>126</v>
      </c>
      <c r="J424" t="s">
        <v>736</v>
      </c>
    </row>
    <row r="425" spans="1:8" ht="25.5">
      <c r="A425" s="17" t="s">
        <v>677</v>
      </c>
      <c r="B425" s="18" t="s">
        <v>402</v>
      </c>
      <c r="C425" s="17" t="s">
        <v>73</v>
      </c>
      <c r="D425" s="17" t="s">
        <v>836</v>
      </c>
      <c r="E425" s="17" t="s">
        <v>400</v>
      </c>
      <c r="F425" s="17"/>
      <c r="G425" s="19">
        <f>G426</f>
        <v>2.1</v>
      </c>
      <c r="H425" s="19">
        <f>H426</f>
        <v>2.2</v>
      </c>
    </row>
    <row r="426" spans="1:10" ht="12.75">
      <c r="A426" s="17" t="s">
        <v>678</v>
      </c>
      <c r="B426" s="18" t="s">
        <v>839</v>
      </c>
      <c r="C426" s="17" t="s">
        <v>73</v>
      </c>
      <c r="D426" s="17" t="s">
        <v>836</v>
      </c>
      <c r="E426" s="17" t="s">
        <v>400</v>
      </c>
      <c r="F426" s="17" t="s">
        <v>840</v>
      </c>
      <c r="G426" s="19">
        <v>2.1</v>
      </c>
      <c r="H426" s="19">
        <v>2.2</v>
      </c>
      <c r="J426" t="s">
        <v>736</v>
      </c>
    </row>
    <row r="427" spans="1:8" ht="12.75">
      <c r="A427" s="17" t="s">
        <v>679</v>
      </c>
      <c r="B427" s="18" t="s">
        <v>267</v>
      </c>
      <c r="C427" s="17" t="s">
        <v>73</v>
      </c>
      <c r="D427" s="17" t="s">
        <v>836</v>
      </c>
      <c r="E427" s="17" t="s">
        <v>268</v>
      </c>
      <c r="F427" s="17" t="s">
        <v>813</v>
      </c>
      <c r="G427" s="19">
        <f>G433+G438+G428</f>
        <v>36138.8</v>
      </c>
      <c r="H427" s="19">
        <f>H433+H438+H428</f>
        <v>37945.700000000004</v>
      </c>
    </row>
    <row r="428" spans="1:8" ht="38.25">
      <c r="A428" s="17" t="s">
        <v>680</v>
      </c>
      <c r="B428" s="18" t="s">
        <v>236</v>
      </c>
      <c r="C428" s="17" t="s">
        <v>73</v>
      </c>
      <c r="D428" s="17" t="s">
        <v>836</v>
      </c>
      <c r="E428" s="17" t="s">
        <v>237</v>
      </c>
      <c r="F428" s="17" t="s">
        <v>813</v>
      </c>
      <c r="G428" s="19">
        <f>G429+G431</f>
        <v>36138.8</v>
      </c>
      <c r="H428" s="19">
        <f>H429+H431</f>
        <v>37945.700000000004</v>
      </c>
    </row>
    <row r="429" spans="1:8" ht="135.75" customHeight="1">
      <c r="A429" s="17" t="s">
        <v>681</v>
      </c>
      <c r="B429" s="18" t="s">
        <v>269</v>
      </c>
      <c r="C429" s="17" t="s">
        <v>73</v>
      </c>
      <c r="D429" s="17" t="s">
        <v>836</v>
      </c>
      <c r="E429" s="17" t="s">
        <v>238</v>
      </c>
      <c r="F429" s="17" t="s">
        <v>813</v>
      </c>
      <c r="G429" s="19">
        <f>G430</f>
        <v>35510.4</v>
      </c>
      <c r="H429" s="19">
        <f>H430</f>
        <v>37285.9</v>
      </c>
    </row>
    <row r="430" spans="1:8" ht="12.75">
      <c r="A430" s="17" t="s">
        <v>682</v>
      </c>
      <c r="B430" s="18" t="s">
        <v>949</v>
      </c>
      <c r="C430" s="17" t="s">
        <v>73</v>
      </c>
      <c r="D430" s="17" t="s">
        <v>836</v>
      </c>
      <c r="E430" s="17" t="s">
        <v>238</v>
      </c>
      <c r="F430" s="17" t="s">
        <v>950</v>
      </c>
      <c r="G430" s="19">
        <v>35510.4</v>
      </c>
      <c r="H430" s="19">
        <v>37285.9</v>
      </c>
    </row>
    <row r="431" spans="1:8" ht="137.25" customHeight="1">
      <c r="A431" s="17" t="s">
        <v>683</v>
      </c>
      <c r="B431" s="18" t="s">
        <v>270</v>
      </c>
      <c r="C431" s="17" t="s">
        <v>73</v>
      </c>
      <c r="D431" s="17" t="s">
        <v>836</v>
      </c>
      <c r="E431" s="17" t="s">
        <v>239</v>
      </c>
      <c r="F431" s="17" t="s">
        <v>813</v>
      </c>
      <c r="G431" s="19">
        <f>G432</f>
        <v>628.4</v>
      </c>
      <c r="H431" s="19">
        <f>H432</f>
        <v>659.8</v>
      </c>
    </row>
    <row r="432" spans="1:8" ht="12.75">
      <c r="A432" s="17" t="s">
        <v>46</v>
      </c>
      <c r="B432" s="18" t="s">
        <v>949</v>
      </c>
      <c r="C432" s="17" t="s">
        <v>73</v>
      </c>
      <c r="D432" s="17" t="s">
        <v>836</v>
      </c>
      <c r="E432" s="17" t="s">
        <v>239</v>
      </c>
      <c r="F432" s="17" t="s">
        <v>950</v>
      </c>
      <c r="G432" s="19">
        <v>628.4</v>
      </c>
      <c r="H432" s="19">
        <v>659.8</v>
      </c>
    </row>
    <row r="433" spans="1:8" ht="38.25">
      <c r="A433" s="17" t="s">
        <v>684</v>
      </c>
      <c r="B433" s="18" t="s">
        <v>321</v>
      </c>
      <c r="C433" s="17" t="s">
        <v>73</v>
      </c>
      <c r="D433" s="17" t="s">
        <v>836</v>
      </c>
      <c r="E433" s="17" t="s">
        <v>322</v>
      </c>
      <c r="F433" s="17" t="s">
        <v>813</v>
      </c>
      <c r="G433" s="19">
        <f>G434+G436</f>
        <v>0</v>
      </c>
      <c r="H433" s="19">
        <f>H434+H436</f>
        <v>0</v>
      </c>
    </row>
    <row r="434" spans="1:8" ht="25.5">
      <c r="A434" s="17" t="s">
        <v>685</v>
      </c>
      <c r="B434" s="18" t="s">
        <v>323</v>
      </c>
      <c r="C434" s="17" t="s">
        <v>73</v>
      </c>
      <c r="D434" s="17" t="s">
        <v>836</v>
      </c>
      <c r="E434" s="17" t="s">
        <v>324</v>
      </c>
      <c r="F434" s="17" t="s">
        <v>813</v>
      </c>
      <c r="G434" s="19">
        <f>G435</f>
        <v>0</v>
      </c>
      <c r="H434" s="19">
        <f>H435</f>
        <v>0</v>
      </c>
    </row>
    <row r="435" spans="1:8" ht="12.75">
      <c r="A435" s="17" t="s">
        <v>686</v>
      </c>
      <c r="B435" s="18" t="s">
        <v>949</v>
      </c>
      <c r="C435" s="17" t="s">
        <v>73</v>
      </c>
      <c r="D435" s="17" t="s">
        <v>836</v>
      </c>
      <c r="E435" s="17" t="s">
        <v>324</v>
      </c>
      <c r="F435" s="17" t="s">
        <v>950</v>
      </c>
      <c r="G435" s="19">
        <v>0</v>
      </c>
      <c r="H435" s="19">
        <v>0</v>
      </c>
    </row>
    <row r="436" spans="1:8" ht="38.25">
      <c r="A436" s="17" t="s">
        <v>687</v>
      </c>
      <c r="B436" s="18" t="s">
        <v>325</v>
      </c>
      <c r="C436" s="17" t="s">
        <v>73</v>
      </c>
      <c r="D436" s="17" t="s">
        <v>836</v>
      </c>
      <c r="E436" s="17" t="s">
        <v>326</v>
      </c>
      <c r="F436" s="17" t="s">
        <v>813</v>
      </c>
      <c r="G436" s="19">
        <f>G437</f>
        <v>0</v>
      </c>
      <c r="H436" s="19">
        <f>H437</f>
        <v>0</v>
      </c>
    </row>
    <row r="437" spans="1:8" ht="12.75">
      <c r="A437" s="17" t="s">
        <v>688</v>
      </c>
      <c r="B437" s="18" t="s">
        <v>949</v>
      </c>
      <c r="C437" s="17" t="s">
        <v>73</v>
      </c>
      <c r="D437" s="17" t="s">
        <v>836</v>
      </c>
      <c r="E437" s="17" t="s">
        <v>326</v>
      </c>
      <c r="F437" s="17" t="s">
        <v>950</v>
      </c>
      <c r="G437" s="19">
        <v>0</v>
      </c>
      <c r="H437" s="19">
        <v>0</v>
      </c>
    </row>
    <row r="438" spans="1:8" ht="51">
      <c r="A438" s="17" t="s">
        <v>689</v>
      </c>
      <c r="B438" s="18" t="s">
        <v>410</v>
      </c>
      <c r="C438" s="17" t="s">
        <v>73</v>
      </c>
      <c r="D438" s="17" t="s">
        <v>836</v>
      </c>
      <c r="E438" s="17" t="s">
        <v>411</v>
      </c>
      <c r="F438" s="17" t="s">
        <v>813</v>
      </c>
      <c r="G438" s="19">
        <f>G439+G441+G443+G445</f>
        <v>0</v>
      </c>
      <c r="H438" s="19">
        <f>H439+H441+H443+H445</f>
        <v>0</v>
      </c>
    </row>
    <row r="439" spans="1:8" ht="51">
      <c r="A439" s="17" t="s">
        <v>690</v>
      </c>
      <c r="B439" s="18" t="s">
        <v>412</v>
      </c>
      <c r="C439" s="17" t="s">
        <v>73</v>
      </c>
      <c r="D439" s="17" t="s">
        <v>836</v>
      </c>
      <c r="E439" s="17" t="s">
        <v>413</v>
      </c>
      <c r="F439" s="17" t="s">
        <v>813</v>
      </c>
      <c r="G439" s="19">
        <f>G440</f>
        <v>0</v>
      </c>
      <c r="H439" s="19">
        <f>H440</f>
        <v>0</v>
      </c>
    </row>
    <row r="440" spans="1:8" ht="12.75">
      <c r="A440" s="17" t="s">
        <v>691</v>
      </c>
      <c r="B440" s="18" t="s">
        <v>949</v>
      </c>
      <c r="C440" s="17" t="s">
        <v>73</v>
      </c>
      <c r="D440" s="17" t="s">
        <v>836</v>
      </c>
      <c r="E440" s="17" t="s">
        <v>413</v>
      </c>
      <c r="F440" s="17" t="s">
        <v>950</v>
      </c>
      <c r="G440" s="19">
        <v>0</v>
      </c>
      <c r="H440" s="19">
        <v>0</v>
      </c>
    </row>
    <row r="441" spans="1:8" ht="89.25">
      <c r="A441" s="17" t="s">
        <v>692</v>
      </c>
      <c r="B441" s="18" t="s">
        <v>414</v>
      </c>
      <c r="C441" s="17" t="s">
        <v>73</v>
      </c>
      <c r="D441" s="17" t="s">
        <v>836</v>
      </c>
      <c r="E441" s="17" t="s">
        <v>415</v>
      </c>
      <c r="F441" s="17" t="s">
        <v>813</v>
      </c>
      <c r="G441" s="19">
        <f>G442</f>
        <v>0</v>
      </c>
      <c r="H441" s="19">
        <f>H442</f>
        <v>0</v>
      </c>
    </row>
    <row r="442" spans="1:8" ht="12.75">
      <c r="A442" s="17" t="s">
        <v>693</v>
      </c>
      <c r="B442" s="18" t="s">
        <v>949</v>
      </c>
      <c r="C442" s="17" t="s">
        <v>73</v>
      </c>
      <c r="D442" s="17" t="s">
        <v>836</v>
      </c>
      <c r="E442" s="17" t="s">
        <v>415</v>
      </c>
      <c r="F442" s="17" t="s">
        <v>950</v>
      </c>
      <c r="G442" s="19">
        <v>0</v>
      </c>
      <c r="H442" s="19">
        <v>0</v>
      </c>
    </row>
    <row r="443" spans="1:8" ht="63.75">
      <c r="A443" s="17" t="s">
        <v>694</v>
      </c>
      <c r="B443" s="18" t="s">
        <v>416</v>
      </c>
      <c r="C443" s="17" t="s">
        <v>73</v>
      </c>
      <c r="D443" s="17" t="s">
        <v>836</v>
      </c>
      <c r="E443" s="17" t="s">
        <v>417</v>
      </c>
      <c r="F443" s="17" t="s">
        <v>813</v>
      </c>
      <c r="G443" s="19">
        <f>G444</f>
        <v>0</v>
      </c>
      <c r="H443" s="19">
        <f>H444</f>
        <v>0</v>
      </c>
    </row>
    <row r="444" spans="1:8" ht="12.75">
      <c r="A444" s="17" t="s">
        <v>695</v>
      </c>
      <c r="B444" s="18" t="s">
        <v>949</v>
      </c>
      <c r="C444" s="17" t="s">
        <v>73</v>
      </c>
      <c r="D444" s="17" t="s">
        <v>836</v>
      </c>
      <c r="E444" s="17" t="s">
        <v>417</v>
      </c>
      <c r="F444" s="17" t="s">
        <v>950</v>
      </c>
      <c r="G444" s="19">
        <v>0</v>
      </c>
      <c r="H444" s="19">
        <v>0</v>
      </c>
    </row>
    <row r="445" spans="1:8" ht="38.25">
      <c r="A445" s="17" t="s">
        <v>696</v>
      </c>
      <c r="B445" s="18" t="s">
        <v>418</v>
      </c>
      <c r="C445" s="17" t="s">
        <v>73</v>
      </c>
      <c r="D445" s="17" t="s">
        <v>836</v>
      </c>
      <c r="E445" s="17" t="s">
        <v>419</v>
      </c>
      <c r="F445" s="17" t="s">
        <v>813</v>
      </c>
      <c r="G445" s="19">
        <f>G446</f>
        <v>0</v>
      </c>
      <c r="H445" s="19">
        <f>H446</f>
        <v>0</v>
      </c>
    </row>
    <row r="446" spans="1:8" ht="12.75">
      <c r="A446" s="17" t="s">
        <v>697</v>
      </c>
      <c r="B446" s="18" t="s">
        <v>949</v>
      </c>
      <c r="C446" s="17" t="s">
        <v>73</v>
      </c>
      <c r="D446" s="17" t="s">
        <v>836</v>
      </c>
      <c r="E446" s="17" t="s">
        <v>419</v>
      </c>
      <c r="F446" s="17" t="s">
        <v>950</v>
      </c>
      <c r="G446" s="19">
        <v>0</v>
      </c>
      <c r="H446" s="19">
        <v>0</v>
      </c>
    </row>
    <row r="447" spans="1:8" ht="12.75">
      <c r="A447" s="17" t="s">
        <v>698</v>
      </c>
      <c r="B447" s="18" t="s">
        <v>420</v>
      </c>
      <c r="C447" s="17" t="s">
        <v>73</v>
      </c>
      <c r="D447" s="17" t="s">
        <v>421</v>
      </c>
      <c r="E447" s="17" t="s">
        <v>813</v>
      </c>
      <c r="F447" s="17" t="s">
        <v>813</v>
      </c>
      <c r="G447" s="19">
        <f aca="true" t="shared" si="25" ref="G447:H449">G448</f>
        <v>11110.6</v>
      </c>
      <c r="H447" s="19">
        <f t="shared" si="25"/>
        <v>11211</v>
      </c>
    </row>
    <row r="448" spans="1:8" ht="25.5">
      <c r="A448" s="17" t="s">
        <v>699</v>
      </c>
      <c r="B448" s="18" t="s">
        <v>837</v>
      </c>
      <c r="C448" s="17" t="s">
        <v>73</v>
      </c>
      <c r="D448" s="17" t="s">
        <v>421</v>
      </c>
      <c r="E448" s="17" t="s">
        <v>838</v>
      </c>
      <c r="F448" s="17" t="s">
        <v>813</v>
      </c>
      <c r="G448" s="19">
        <f t="shared" si="25"/>
        <v>11110.6</v>
      </c>
      <c r="H448" s="19">
        <f t="shared" si="25"/>
        <v>11211</v>
      </c>
    </row>
    <row r="449" spans="1:8" ht="51">
      <c r="A449" s="17" t="s">
        <v>700</v>
      </c>
      <c r="B449" s="18" t="s">
        <v>422</v>
      </c>
      <c r="C449" s="17" t="s">
        <v>73</v>
      </c>
      <c r="D449" s="17" t="s">
        <v>421</v>
      </c>
      <c r="E449" s="17" t="s">
        <v>423</v>
      </c>
      <c r="F449" s="17" t="s">
        <v>813</v>
      </c>
      <c r="G449" s="19">
        <f t="shared" si="25"/>
        <v>11110.6</v>
      </c>
      <c r="H449" s="19">
        <f t="shared" si="25"/>
        <v>11211</v>
      </c>
    </row>
    <row r="450" spans="1:8" ht="25.5">
      <c r="A450" s="17" t="s">
        <v>701</v>
      </c>
      <c r="B450" s="18" t="s">
        <v>823</v>
      </c>
      <c r="C450" s="17" t="s">
        <v>73</v>
      </c>
      <c r="D450" s="17" t="s">
        <v>421</v>
      </c>
      <c r="E450" s="17" t="s">
        <v>423</v>
      </c>
      <c r="F450" s="17" t="s">
        <v>824</v>
      </c>
      <c r="G450" s="19">
        <v>11110.6</v>
      </c>
      <c r="H450" s="19">
        <v>11211</v>
      </c>
    </row>
    <row r="451" spans="1:8" ht="12.75">
      <c r="A451" s="17" t="s">
        <v>221</v>
      </c>
      <c r="B451" s="18" t="s">
        <v>998</v>
      </c>
      <c r="C451" s="26"/>
      <c r="D451" s="26"/>
      <c r="E451" s="26"/>
      <c r="F451" s="26"/>
      <c r="G451" s="29">
        <v>25115.276</v>
      </c>
      <c r="H451" s="29">
        <v>52533.956</v>
      </c>
    </row>
    <row r="452" spans="1:8" ht="15.75">
      <c r="A452" s="24" t="s">
        <v>424</v>
      </c>
      <c r="B452" s="24"/>
      <c r="C452" s="24"/>
      <c r="D452" s="24"/>
      <c r="E452" s="24"/>
      <c r="F452" s="24"/>
      <c r="G452" s="25">
        <f>G12+G32+G80+G165+G218+G288+G299+G307+G313+G451</f>
        <v>1004611.0349999999</v>
      </c>
      <c r="H452" s="25">
        <f>H12+H32+H80+H165+H218+H288+H299+H307+H313+H451</f>
        <v>1050679.122</v>
      </c>
    </row>
    <row r="453" spans="1:8" ht="12.75">
      <c r="A453" s="26"/>
      <c r="B453" s="26"/>
      <c r="C453" s="26"/>
      <c r="D453" s="26"/>
      <c r="E453" s="26"/>
      <c r="F453" s="26"/>
      <c r="G453" s="26"/>
      <c r="H453" s="26"/>
    </row>
    <row r="454" spans="1:8" ht="12.75">
      <c r="A454" s="26"/>
      <c r="B454" s="26"/>
      <c r="C454" s="26"/>
      <c r="D454" s="26"/>
      <c r="E454" s="26"/>
      <c r="F454" s="26"/>
      <c r="G454" s="26"/>
      <c r="H454" s="26"/>
    </row>
    <row r="455" spans="1:8" ht="15.75" customHeight="1">
      <c r="A455" s="27"/>
      <c r="B455" s="26"/>
      <c r="C455" s="26"/>
      <c r="D455" s="26"/>
      <c r="E455" s="26"/>
      <c r="F455" s="26"/>
      <c r="G455" s="26"/>
      <c r="H455" s="26"/>
    </row>
    <row r="456" spans="1:8" ht="25.5" customHeight="1">
      <c r="A456" s="13"/>
      <c r="B456" s="12"/>
      <c r="G456" s="15"/>
      <c r="H456" s="15"/>
    </row>
    <row r="457" spans="1:2" ht="15.75" customHeight="1">
      <c r="A457" s="13"/>
      <c r="B457" s="12"/>
    </row>
  </sheetData>
  <sheetProtection/>
  <mergeCells count="4">
    <mergeCell ref="A7:G7"/>
    <mergeCell ref="A8:G8"/>
    <mergeCell ref="F1:H1"/>
    <mergeCell ref="F2:H2"/>
  </mergeCells>
  <printOptions/>
  <pageMargins left="0.3937007874015748" right="0.3937007874015748" top="0.3937007874015748" bottom="0.3937007874015748" header="0.5118110236220472" footer="0.5118110236220472"/>
  <pageSetup horizontalDpi="600" verticalDpi="600" orientation="portrait" paperSize="9" scale="91" r:id="rId1"/>
  <headerFooter alignWithMargins="0">
    <oddFooter>&amp;R&amp;P</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Dresvienski</dc:creator>
  <cp:keywords/>
  <dc:description/>
  <cp:lastModifiedBy>user</cp:lastModifiedBy>
  <cp:lastPrinted>2013-02-27T08:22:35Z</cp:lastPrinted>
  <dcterms:created xsi:type="dcterms:W3CDTF">2010-11-10T13:07:24Z</dcterms:created>
  <dcterms:modified xsi:type="dcterms:W3CDTF">2013-02-27T08:22:37Z</dcterms:modified>
  <cp:category/>
  <cp:version/>
  <cp:contentType/>
  <cp:contentStatus/>
</cp:coreProperties>
</file>